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360" yWindow="336" windowWidth="14820" windowHeight="8640"/>
  </bookViews>
  <sheets>
    <sheet name="3.3.3." sheetId="1" r:id="rId1"/>
  </sheets>
  <calcPr calcId="152511"/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<sst xmlns="http://schemas.openxmlformats.org/spreadsheetml/2006/main" count="42" uniqueCount="42">
  <si>
    <t>Közép-Magyarország</t>
  </si>
  <si>
    <t>Budapest</t>
  </si>
  <si>
    <t>Közép-Dunántúl</t>
  </si>
  <si>
    <t>Nyugat-Dunántúl</t>
  </si>
  <si>
    <t>Győr-Moson-Sopron</t>
  </si>
  <si>
    <t>Zala</t>
  </si>
  <si>
    <t>Dél-Dunántúl</t>
  </si>
  <si>
    <t>Észak-Magyarország</t>
  </si>
  <si>
    <t>Észak-Alföld</t>
  </si>
  <si>
    <t>Dél-Alföld</t>
  </si>
  <si>
    <t>Országos</t>
  </si>
  <si>
    <t>Létszám megoszlása, %</t>
  </si>
  <si>
    <t>Igénybevevők havi átlagos száma, fő</t>
  </si>
  <si>
    <t>GYED havi bruttó összege, Ft</t>
  </si>
  <si>
    <t xml:space="preserve">           (igénybevevő állandó lakcíme szerint)</t>
  </si>
  <si>
    <t>60 001 - 80 000</t>
  </si>
  <si>
    <t>80 001 - 100 000</t>
  </si>
  <si>
    <t>100 001 - 120 000</t>
  </si>
  <si>
    <t>Területileg nem besorolható</t>
  </si>
  <si>
    <t>120 001 - 140 000</t>
  </si>
  <si>
    <t>Területi egység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</si>
  <si>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</si>
  <si>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</si>
  <si>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</si>
  <si>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</si>
  <si>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</si>
  <si>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</si>
  <si>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</si>
  <si>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</si>
  <si>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</si>
  <si>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</si>
  <si>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</si>
  <si>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</si>
  <si>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</si>
  <si>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</si>
  <si>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</si>
  <si>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</si>
  <si>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</si>
  <si>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</si>
  <si>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3.3.3. GYED-et igénybevevők létszámának megoszlása a GYED havi bruttó összegének kategóriái szerint, 2020</t>
  </si>
  <si>
    <t>140 001-225 400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</si>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</sst>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\ \ "/>
    <numFmt numFmtId="165" formatCode="#,##0.0\ \ "/>
    <numFmt numFmtId="166" formatCode="_-* #,##0.0\ _F_t_-;\-* #,##0.0\ _F_t_-;_-* &quot;-&quot;??\ _F_t_-;_-@_-"/>
    <numFmt numFmtId="167" formatCode="_-* #,##0\ _F_t_-;\-* #,##0\ _F_t_-;_-* &quot;-&quot;??\ _F_t_-;_-@_-"/>
    <numFmt numFmtId="168" formatCode="_-* #,##0.0\ _F_t_-;\-* #,##0.0\ _F_t_-;_-* &quot;-&quot;?\ _F_t_-;_-@_-"/>
  </numFmts>
  <fonts count="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1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4" fontId="6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7" fontId="5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8" fontId="3" fillId="0" borderId="0" xfId="0" applyNumberFormat="1" applyFont="1"/>
    <xf numFmtId="0" fontId="2" fillId="0" borderId="4" xfId="0" applyFont="1" applyBorder="1"/>
    <xf numFmtId="166" fontId="5" fillId="0" borderId="0" xfId="1" applyNumberFormat="1" applyFont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42"/>
  <sheetViews>
    <sheetView tabSelected="1" workbookViewId="0"/>
  </sheetViews>
  <sheetFormatPr defaultColWidth="9.33203125" defaultRowHeight="13.8" x14ac:dyDescent="0.3"/>
  <cols>
    <col min="1" max="1" width="31.77734375" style="2" customWidth="1"/>
    <col min="2" max="2" width="15.77734375" style="2" customWidth="1"/>
    <col min="3" max="8" width="18.33203125" style="2" customWidth="1"/>
    <col min="9" max="16384" width="9.33203125" style="2"/>
  </cols>
  <sheetData>
    <row r="1" spans="1:10" s="1" customFormat="1" ht="17.399999999999999" x14ac:dyDescent="0.35">
      <c r="A1" s="3" t="s">
        <v>39</v>
      </c>
    </row>
    <row r="2" spans="1:10" s="1" customFormat="1" ht="17.399999999999999" x14ac:dyDescent="0.35">
      <c r="A2" s="3" t="s">
        <v>14</v>
      </c>
    </row>
    <row r="3" spans="1:10" ht="14.4" thickBot="1" x14ac:dyDescent="0.35"/>
    <row r="4" spans="1:10" ht="36.75" customHeight="1" x14ac:dyDescent="0.3">
      <c r="A4" s="26" t="s">
        <v>20</v>
      </c>
      <c r="B4" s="29" t="s">
        <v>12</v>
      </c>
      <c r="C4" s="29" t="s">
        <v>11</v>
      </c>
      <c r="D4" s="29"/>
      <c r="E4" s="29"/>
      <c r="F4" s="29"/>
      <c r="G4" s="29"/>
      <c r="H4" s="33"/>
    </row>
    <row r="5" spans="1:10" ht="26.25" customHeight="1" x14ac:dyDescent="0.3">
      <c r="A5" s="27"/>
      <c r="B5" s="30"/>
      <c r="C5" s="4">
        <v>-60000</v>
      </c>
      <c r="D5" s="17" t="s">
        <v>15</v>
      </c>
      <c r="E5" s="17" t="s">
        <v>16</v>
      </c>
      <c r="F5" s="17" t="s">
        <v>17</v>
      </c>
      <c r="G5" s="17" t="s">
        <v>19</v>
      </c>
      <c r="H5" s="5" t="s">
        <v>40</v>
      </c>
    </row>
    <row r="6" spans="1:10" ht="20.25" customHeight="1" thickBot="1" x14ac:dyDescent="0.35">
      <c r="A6" s="28"/>
      <c r="B6" s="31"/>
      <c r="C6" s="31" t="s">
        <v>13</v>
      </c>
      <c r="D6" s="31"/>
      <c r="E6" s="31"/>
      <c r="F6" s="31"/>
      <c r="G6" s="31"/>
      <c r="H6" s="32"/>
    </row>
    <row r="7" spans="1:10" ht="6" customHeight="1" x14ac:dyDescent="0.3">
      <c r="A7" s="6"/>
      <c r="B7" s="6"/>
      <c r="C7" s="7"/>
      <c r="D7" s="7"/>
      <c r="E7" s="7"/>
      <c r="F7" s="7"/>
      <c r="G7" s="7"/>
    </row>
    <row r="8" spans="1:10" ht="15.9" customHeight="1" x14ac:dyDescent="0.3">
      <c r="A8" s="21" t="s">
        <v>1</v>
      </c>
      <c r="B8" s="16">
        <v>18469.830000000002</v>
      </c>
      <c r="C8" s="14">
        <v>1.9162050131457558</v>
      </c>
      <c r="D8" s="14">
        <v>3.2607212623390351</v>
      </c>
      <c r="E8" s="14">
        <v>2.7287729617581959</v>
      </c>
      <c r="F8" s="14">
        <v>4.5055614991792021</v>
      </c>
      <c r="G8" s="14">
        <v>8.1209149619054628</v>
      </c>
      <c r="H8" s="14">
        <v>79.467824301672351</v>
      </c>
      <c r="J8" s="18"/>
    </row>
    <row r="9" spans="1:10" ht="15.9" customHeight="1" x14ac:dyDescent="0.3">
      <c r="A9" s="21" t="s">
        <v>21</v>
      </c>
      <c r="B9" s="16">
        <v>18539.93</v>
      </c>
      <c r="C9" s="14">
        <v>1.8307522362556043</v>
      </c>
      <c r="D9" s="14">
        <v>3.1917613452485236</v>
      </c>
      <c r="E9" s="14">
        <v>3.3751494073329336</v>
      </c>
      <c r="F9" s="14">
        <v>5.8922584347721036</v>
      </c>
      <c r="G9" s="14">
        <v>10.325449085001447</v>
      </c>
      <c r="H9" s="14">
        <v>75.384629491389404</v>
      </c>
    </row>
    <row r="10" spans="1:10" s="1" customFormat="1" ht="15.9" customHeight="1" x14ac:dyDescent="0.3">
      <c r="A10" s="22" t="s">
        <v>0</v>
      </c>
      <c r="B10" s="16">
        <v>37009.760000000002</v>
      </c>
      <c r="C10" s="14">
        <v>1.8733977199527911</v>
      </c>
      <c r="D10" s="14">
        <v>3.2261760141108731</v>
      </c>
      <c r="E10" s="14">
        <v>3.0525731590801999</v>
      </c>
      <c r="F10" s="14">
        <v>5.2002228601320315</v>
      </c>
      <c r="G10" s="14">
        <v>9.2252692262797709</v>
      </c>
      <c r="H10" s="14">
        <v>77.422361020444356</v>
      </c>
    </row>
    <row r="11" spans="1:10" ht="15.9" customHeight="1" x14ac:dyDescent="0.3">
      <c r="A11" s="23" t="s">
        <v>22</v>
      </c>
      <c r="B11" s="15">
        <v>5223.41</v>
      </c>
      <c r="C11" s="13">
        <v>1.2443954344088739</v>
      </c>
      <c r="D11" s="13">
        <v>2.7472422282718982</v>
      </c>
      <c r="E11" s="13">
        <v>2.7998897274199663</v>
      </c>
      <c r="F11" s="13">
        <v>7.6003844224665063</v>
      </c>
      <c r="G11" s="13">
        <v>11.044870984910268</v>
      </c>
      <c r="H11" s="13">
        <v>74.56321720252248</v>
      </c>
    </row>
    <row r="12" spans="1:10" ht="15.9" customHeight="1" x14ac:dyDescent="0.3">
      <c r="A12" s="23" t="s">
        <v>23</v>
      </c>
      <c r="B12" s="15">
        <v>3783.3199999999997</v>
      </c>
      <c r="C12" s="13">
        <v>1.1476601424663329</v>
      </c>
      <c r="D12" s="13">
        <v>2.2974348130624973</v>
      </c>
      <c r="E12" s="13">
        <v>2.892145849577755</v>
      </c>
      <c r="F12" s="13">
        <v>6.3612935625834242</v>
      </c>
      <c r="G12" s="13">
        <v>10.365681208452827</v>
      </c>
      <c r="H12" s="13">
        <v>76.935784423857172</v>
      </c>
    </row>
    <row r="13" spans="1:10" ht="15.9" customHeight="1" x14ac:dyDescent="0.3">
      <c r="A13" s="23" t="s">
        <v>24</v>
      </c>
      <c r="B13" s="15">
        <v>3972.91</v>
      </c>
      <c r="C13" s="13">
        <v>1.921261745169158</v>
      </c>
      <c r="D13" s="13">
        <v>2.7919081982728025</v>
      </c>
      <c r="E13" s="13">
        <v>3.3559783634665781</v>
      </c>
      <c r="F13" s="13">
        <v>7.8972340173827247</v>
      </c>
      <c r="G13" s="13">
        <v>14.311424119851699</v>
      </c>
      <c r="H13" s="13">
        <v>69.722193555857046</v>
      </c>
    </row>
    <row r="14" spans="1:10" s="1" customFormat="1" ht="15.9" customHeight="1" x14ac:dyDescent="0.3">
      <c r="A14" s="21" t="s">
        <v>2</v>
      </c>
      <c r="B14" s="16">
        <v>12979.64</v>
      </c>
      <c r="C14" s="14">
        <v>1.4233786965472184</v>
      </c>
      <c r="D14" s="14">
        <v>2.6298028919048853</v>
      </c>
      <c r="E14" s="14">
        <v>2.9969922216880538</v>
      </c>
      <c r="F14" s="14">
        <v>7.3300728523353422</v>
      </c>
      <c r="G14" s="14">
        <v>11.846748147874216</v>
      </c>
      <c r="H14" s="14">
        <v>73.773005189650291</v>
      </c>
    </row>
    <row r="15" spans="1:10" ht="15.9" customHeight="1" x14ac:dyDescent="0.3">
      <c r="A15" s="23" t="s">
        <v>4</v>
      </c>
      <c r="B15" s="15">
        <v>5511.67</v>
      </c>
      <c r="C15" s="13">
        <v>1.5481696110253333</v>
      </c>
      <c r="D15" s="13">
        <v>3.1433304243541431</v>
      </c>
      <c r="E15" s="13">
        <v>3.3051688508201686</v>
      </c>
      <c r="F15" s="13">
        <v>6.7614715685082745</v>
      </c>
      <c r="G15" s="13">
        <v>13.011845774511171</v>
      </c>
      <c r="H15" s="13">
        <v>72.230013770780914</v>
      </c>
    </row>
    <row r="16" spans="1:10" ht="15.9" customHeight="1" x14ac:dyDescent="0.3">
      <c r="A16" s="23" t="s">
        <v>25</v>
      </c>
      <c r="B16" s="15">
        <v>2827.16</v>
      </c>
      <c r="C16" s="13">
        <v>1.5917033347953424</v>
      </c>
      <c r="D16" s="13">
        <v>2.7794677344048448</v>
      </c>
      <c r="E16" s="13">
        <v>2.8827515952404537</v>
      </c>
      <c r="F16" s="13">
        <v>6.9886387753080843</v>
      </c>
      <c r="G16" s="13">
        <v>14.204360559713635</v>
      </c>
      <c r="H16" s="13">
        <v>71.553078000537653</v>
      </c>
    </row>
    <row r="17" spans="1:8" ht="15.9" customHeight="1" x14ac:dyDescent="0.3">
      <c r="A17" s="23" t="s">
        <v>5</v>
      </c>
      <c r="B17" s="15">
        <v>2508.33</v>
      </c>
      <c r="C17" s="13">
        <v>1.6078426682294595</v>
      </c>
      <c r="D17" s="13">
        <v>3.5083103100469235</v>
      </c>
      <c r="E17" s="13">
        <v>4.6214014902345388</v>
      </c>
      <c r="F17" s="13">
        <v>9.80054458544131</v>
      </c>
      <c r="G17" s="13">
        <v>15.381947351425051</v>
      </c>
      <c r="H17" s="13">
        <v>65.079953594622722</v>
      </c>
    </row>
    <row r="18" spans="1:8" s="1" customFormat="1" ht="15.9" customHeight="1" x14ac:dyDescent="0.3">
      <c r="A18" s="21" t="s">
        <v>3</v>
      </c>
      <c r="B18" s="16">
        <v>10847.16</v>
      </c>
      <c r="C18" s="14">
        <v>1.5733150428314875</v>
      </c>
      <c r="D18" s="14">
        <v>3.1328937712728488</v>
      </c>
      <c r="E18" s="14">
        <v>3.4994413284214478</v>
      </c>
      <c r="F18" s="14">
        <v>7.5234439244926783</v>
      </c>
      <c r="G18" s="14">
        <v>13.870727453084495</v>
      </c>
      <c r="H18" s="14">
        <v>70.40017847989705</v>
      </c>
    </row>
    <row r="19" spans="1:8" ht="15.9" customHeight="1" x14ac:dyDescent="0.3">
      <c r="A19" s="23" t="s">
        <v>26</v>
      </c>
      <c r="B19" s="15">
        <v>3773.5699999999997</v>
      </c>
      <c r="C19" s="13">
        <v>3.4185044440557775</v>
      </c>
      <c r="D19" s="13">
        <v>3.8313749807874755</v>
      </c>
      <c r="E19" s="13">
        <v>2.7737586058861878</v>
      </c>
      <c r="F19" s="13">
        <v>6.58525856083613</v>
      </c>
      <c r="G19" s="13">
        <v>14.20613846798001</v>
      </c>
      <c r="H19" s="13">
        <v>69.184964940454421</v>
      </c>
    </row>
    <row r="20" spans="1:8" ht="15.9" customHeight="1" x14ac:dyDescent="0.3">
      <c r="A20" s="23" t="s">
        <v>27</v>
      </c>
      <c r="B20" s="15">
        <v>2733.6800000000003</v>
      </c>
      <c r="C20" s="13">
        <v>1.7621064799572737</v>
      </c>
      <c r="D20" s="13">
        <v>4.1091430536350542</v>
      </c>
      <c r="E20" s="13">
        <v>3.9170928352465197</v>
      </c>
      <c r="F20" s="13">
        <v>9.5293489314691673</v>
      </c>
      <c r="G20" s="13">
        <v>16.354630788027773</v>
      </c>
      <c r="H20" s="13">
        <v>64.32767791166421</v>
      </c>
    </row>
    <row r="21" spans="1:8" ht="15.9" customHeight="1" x14ac:dyDescent="0.3">
      <c r="A21" s="23" t="s">
        <v>28</v>
      </c>
      <c r="B21" s="15">
        <v>2292.5</v>
      </c>
      <c r="C21" s="13">
        <v>1.4756815703380588</v>
      </c>
      <c r="D21" s="13">
        <v>3.2279171210468922</v>
      </c>
      <c r="E21" s="13">
        <v>5.4054525627044718</v>
      </c>
      <c r="F21" s="13">
        <v>9.7382769901853869</v>
      </c>
      <c r="G21" s="13">
        <v>14.820065430752456</v>
      </c>
      <c r="H21" s="13">
        <v>65.332606324972744</v>
      </c>
    </row>
    <row r="22" spans="1:8" s="1" customFormat="1" ht="15.9" customHeight="1" x14ac:dyDescent="0.3">
      <c r="A22" s="21" t="s">
        <v>6</v>
      </c>
      <c r="B22" s="16">
        <v>8799.75</v>
      </c>
      <c r="C22" s="14">
        <v>2.3977981167625408</v>
      </c>
      <c r="D22" s="14">
        <v>3.7604520133549402</v>
      </c>
      <c r="E22" s="14">
        <v>3.8145445206335644</v>
      </c>
      <c r="F22" s="14">
        <v>8.3212685829354047</v>
      </c>
      <c r="G22" s="14">
        <v>15.033512353774089</v>
      </c>
      <c r="H22" s="14">
        <v>66.67242441253947</v>
      </c>
    </row>
    <row r="23" spans="1:8" s="1" customFormat="1" ht="15.9" customHeight="1" x14ac:dyDescent="0.3">
      <c r="A23" s="22" t="s">
        <v>29</v>
      </c>
      <c r="B23" s="16">
        <f>+B14+B18+B22</f>
        <v>32626.55</v>
      </c>
      <c r="C23" s="14">
        <f>($B14*C14+$B18*C18+$B22*C22)/($B14+$B18+$B22)</f>
        <v>1.7360391166958598</v>
      </c>
      <c r="D23" s="14">
        <f t="shared" ref="D23:H23" si="0">($B14*D14+$B18*D18+$B22*D22)/($B14+$B18+$B22)</f>
        <v>3.1020114726320882</v>
      </c>
      <c r="E23" s="14">
        <f t="shared" si="0"/>
        <v>3.3845416774300787</v>
      </c>
      <c r="F23" s="14">
        <f t="shared" si="0"/>
        <v>7.6616985249672958</v>
      </c>
      <c r="G23" s="14">
        <f t="shared" si="0"/>
        <v>13.379155211482599</v>
      </c>
      <c r="H23" s="14">
        <f t="shared" si="0"/>
        <v>70.736553996792082</v>
      </c>
    </row>
    <row r="24" spans="1:8" ht="15.9" customHeight="1" x14ac:dyDescent="0.3">
      <c r="A24" s="23" t="s">
        <v>30</v>
      </c>
      <c r="B24" s="15">
        <v>6719.5</v>
      </c>
      <c r="C24" s="13">
        <v>2.8994716868814647</v>
      </c>
      <c r="D24" s="13">
        <v>4.8217873353672145</v>
      </c>
      <c r="E24" s="13">
        <v>2.8499144281568567</v>
      </c>
      <c r="F24" s="13">
        <v>7.1322271002306721</v>
      </c>
      <c r="G24" s="13">
        <v>13.697745367958925</v>
      </c>
      <c r="H24" s="13">
        <v>68.598854081404866</v>
      </c>
    </row>
    <row r="25" spans="1:8" ht="15.9" customHeight="1" x14ac:dyDescent="0.3">
      <c r="A25" s="23" t="s">
        <v>31</v>
      </c>
      <c r="B25" s="15">
        <v>3006.42</v>
      </c>
      <c r="C25" s="13">
        <v>1.9764436653683299</v>
      </c>
      <c r="D25" s="13">
        <v>2.9214245561982564</v>
      </c>
      <c r="E25" s="13">
        <v>2.8050066358214618</v>
      </c>
      <c r="F25" s="13">
        <v>7.3203588332928655</v>
      </c>
      <c r="G25" s="13">
        <v>14.291796528084994</v>
      </c>
      <c r="H25" s="13">
        <v>70.684969781234102</v>
      </c>
    </row>
    <row r="26" spans="1:8" ht="15.9" customHeight="1" x14ac:dyDescent="0.3">
      <c r="A26" s="23" t="s">
        <v>32</v>
      </c>
      <c r="B26" s="15">
        <v>1753.7600000000002</v>
      </c>
      <c r="C26" s="13">
        <v>3.3117793971740395</v>
      </c>
      <c r="D26" s="13">
        <v>4.2953915631735606</v>
      </c>
      <c r="E26" s="13">
        <v>2.9462748183881309</v>
      </c>
      <c r="F26" s="13">
        <v>9.1279209004755568</v>
      </c>
      <c r="G26" s="13">
        <v>16.407791348774619</v>
      </c>
      <c r="H26" s="13">
        <v>63.910841972014097</v>
      </c>
    </row>
    <row r="27" spans="1:8" s="1" customFormat="1" ht="15.9" customHeight="1" x14ac:dyDescent="0.3">
      <c r="A27" s="21" t="s">
        <v>7</v>
      </c>
      <c r="B27" s="16">
        <v>11479.68</v>
      </c>
      <c r="C27" s="14">
        <v>2.720727548313755</v>
      </c>
      <c r="D27" s="14">
        <v>4.2436833875597246</v>
      </c>
      <c r="E27" s="14">
        <v>2.8528744343250882</v>
      </c>
      <c r="F27" s="14">
        <v>7.4863780690177855</v>
      </c>
      <c r="G27" s="14">
        <v>14.267333934396953</v>
      </c>
      <c r="H27" s="14">
        <v>68.429002626386691</v>
      </c>
    </row>
    <row r="28" spans="1:8" ht="15.9" customHeight="1" x14ac:dyDescent="0.3">
      <c r="A28" s="23" t="s">
        <v>33</v>
      </c>
      <c r="B28" s="15">
        <v>6271.5</v>
      </c>
      <c r="C28" s="13">
        <v>2.4077136128300838</v>
      </c>
      <c r="D28" s="13">
        <v>4.1006073497451174</v>
      </c>
      <c r="E28" s="13">
        <v>3.108023426575099</v>
      </c>
      <c r="F28" s="13">
        <v>7.1820024204697113</v>
      </c>
      <c r="G28" s="13">
        <v>14.398446307189177</v>
      </c>
      <c r="H28" s="13">
        <v>68.803206883190811</v>
      </c>
    </row>
    <row r="29" spans="1:8" ht="15.9" customHeight="1" x14ac:dyDescent="0.3">
      <c r="A29" s="23" t="s">
        <v>34</v>
      </c>
      <c r="B29" s="15">
        <v>3944.24</v>
      </c>
      <c r="C29" s="13">
        <v>2.2797743550738416</v>
      </c>
      <c r="D29" s="13">
        <v>3.1671420422133485</v>
      </c>
      <c r="E29" s="13">
        <v>3.7289725549851047</v>
      </c>
      <c r="F29" s="13">
        <v>8.3328896494897631</v>
      </c>
      <c r="G29" s="13">
        <v>15.511947772073272</v>
      </c>
      <c r="H29" s="13">
        <v>66.97927362616467</v>
      </c>
    </row>
    <row r="30" spans="1:8" ht="15.9" customHeight="1" x14ac:dyDescent="0.3">
      <c r="A30" s="23" t="s">
        <v>35</v>
      </c>
      <c r="B30" s="15">
        <v>5628.67</v>
      </c>
      <c r="C30" s="13">
        <v>4.0032547653353285</v>
      </c>
      <c r="D30" s="13">
        <v>6.0330415533332031</v>
      </c>
      <c r="E30" s="13">
        <v>3.0765704864559478</v>
      </c>
      <c r="F30" s="13">
        <v>7.8570959036504187</v>
      </c>
      <c r="G30" s="13">
        <v>14.780045730163607</v>
      </c>
      <c r="H30" s="13">
        <v>64.249991561061492</v>
      </c>
    </row>
    <row r="31" spans="1:8" s="1" customFormat="1" ht="15.9" customHeight="1" x14ac:dyDescent="0.3">
      <c r="A31" s="21" t="s">
        <v>8</v>
      </c>
      <c r="B31" s="16">
        <v>15844.41</v>
      </c>
      <c r="C31" s="14">
        <v>2.942674491919242</v>
      </c>
      <c r="D31" s="14">
        <v>4.5547236473637742</v>
      </c>
      <c r="E31" s="14">
        <v>3.2514265265459219</v>
      </c>
      <c r="F31" s="14">
        <v>7.708323997770826</v>
      </c>
      <c r="G31" s="14">
        <v>14.811198635735082</v>
      </c>
      <c r="H31" s="14">
        <v>66.731652700665151</v>
      </c>
    </row>
    <row r="32" spans="1:8" ht="15.9" customHeight="1" x14ac:dyDescent="0.3">
      <c r="A32" s="23" t="s">
        <v>36</v>
      </c>
      <c r="B32" s="15">
        <v>6119.08</v>
      </c>
      <c r="C32" s="13">
        <v>2.1285844790646973</v>
      </c>
      <c r="D32" s="13">
        <v>3.8799886911289092</v>
      </c>
      <c r="E32" s="13">
        <v>3.4863027018723374</v>
      </c>
      <c r="F32" s="13">
        <v>7.7380787012447927</v>
      </c>
      <c r="G32" s="13">
        <v>15.054035812514604</v>
      </c>
      <c r="H32" s="13">
        <v>67.713009614174652</v>
      </c>
    </row>
    <row r="33" spans="1:8" ht="15.9" customHeight="1" x14ac:dyDescent="0.3">
      <c r="A33" s="23" t="s">
        <v>37</v>
      </c>
      <c r="B33" s="15">
        <v>3358.08</v>
      </c>
      <c r="C33" s="13">
        <v>4.3328201447846837</v>
      </c>
      <c r="D33" s="13">
        <v>4.4272190441590302</v>
      </c>
      <c r="E33" s="13">
        <v>4.0052529860724402</v>
      </c>
      <c r="F33" s="13">
        <v>7.7698930046544321</v>
      </c>
      <c r="G33" s="13">
        <v>15.9391201546117</v>
      </c>
      <c r="H33" s="13">
        <v>63.525694665717715</v>
      </c>
    </row>
    <row r="34" spans="1:8" ht="15.9" customHeight="1" x14ac:dyDescent="0.3">
      <c r="A34" s="23" t="s">
        <v>41</v>
      </c>
      <c r="B34" s="15">
        <v>4786.83</v>
      </c>
      <c r="C34" s="13">
        <v>2.3328542420469454</v>
      </c>
      <c r="D34" s="13">
        <v>3.06402553667973</v>
      </c>
      <c r="E34" s="13">
        <v>3.4120630729249362</v>
      </c>
      <c r="F34" s="13">
        <v>7.4144947397448009</v>
      </c>
      <c r="G34" s="13">
        <v>13.399654051524596</v>
      </c>
      <c r="H34" s="13">
        <v>70.376908357078989</v>
      </c>
    </row>
    <row r="35" spans="1:8" s="1" customFormat="1" ht="15.9" customHeight="1" x14ac:dyDescent="0.3">
      <c r="A35" s="21" t="s">
        <v>9</v>
      </c>
      <c r="B35" s="16">
        <v>14263.99</v>
      </c>
      <c r="C35" s="14">
        <v>2.7160646157254407</v>
      </c>
      <c r="D35" s="14">
        <v>3.734991958788616</v>
      </c>
      <c r="E35" s="14">
        <v>3.5835619972490225</v>
      </c>
      <c r="F35" s="14">
        <v>7.6369775140528411</v>
      </c>
      <c r="G35" s="14">
        <v>14.707214375751015</v>
      </c>
      <c r="H35" s="14">
        <v>67.621189538433057</v>
      </c>
    </row>
    <row r="36" spans="1:8" s="1" customFormat="1" ht="15.9" customHeight="1" x14ac:dyDescent="0.3">
      <c r="A36" s="22" t="s">
        <v>38</v>
      </c>
      <c r="B36" s="16">
        <f>+B27+B31+B35</f>
        <v>41588.080000000002</v>
      </c>
      <c r="C36" s="14">
        <f>($B27*C27+$B31*C31+$B35*C35)/($B27+$B31+$B35)</f>
        <v>2.8036865680357961</v>
      </c>
      <c r="D36" s="14">
        <f t="shared" ref="D36" si="1">($B27*D27+$B31*D31+$B35*D35)/($B27+$B31+$B35)</f>
        <v>4.1877125408595415</v>
      </c>
      <c r="E36" s="14">
        <f t="shared" ref="E36" si="2">($B27*E27+$B31*E31+$B35*E35)/($B27+$B31+$B35)</f>
        <v>3.25532972550891</v>
      </c>
      <c r="F36" s="14">
        <f t="shared" ref="F36" si="3">($B27*F27+$B31*F31+$B35*F35)/($B27+$B31+$B35)</f>
        <v>7.6225890042420028</v>
      </c>
      <c r="G36" s="14">
        <f t="shared" ref="G36" si="4">($B27*G27+$B31*G31+$B35*G35)/($B27+$B31+$B35)</f>
        <v>14.625409265818812</v>
      </c>
      <c r="H36" s="14">
        <f t="shared" ref="H36" si="5">($B27*H27+$B31*H31+$B35*H35)/($B27+$B31+$B35)</f>
        <v>67.505272895534929</v>
      </c>
    </row>
    <row r="37" spans="1:8" s="1" customFormat="1" ht="6" customHeight="1" x14ac:dyDescent="0.3">
      <c r="A37" s="9"/>
      <c r="B37" s="16"/>
      <c r="C37" s="14"/>
      <c r="D37" s="14"/>
      <c r="E37" s="14"/>
      <c r="F37" s="14"/>
      <c r="G37" s="14"/>
      <c r="H37" s="14"/>
    </row>
    <row r="38" spans="1:8" ht="15.9" customHeight="1" x14ac:dyDescent="0.3">
      <c r="A38" s="24" t="s">
        <v>18</v>
      </c>
      <c r="B38" s="15">
        <v>250</v>
      </c>
      <c r="C38" s="20">
        <v>2.8000000000000003</v>
      </c>
      <c r="D38" s="20">
        <v>2.3679999999999999</v>
      </c>
      <c r="E38" s="20">
        <v>1.6</v>
      </c>
      <c r="F38" s="20">
        <v>9.1</v>
      </c>
      <c r="G38" s="20">
        <v>17.431999999999999</v>
      </c>
      <c r="H38" s="20">
        <v>66.7</v>
      </c>
    </row>
    <row r="39" spans="1:8" ht="6" customHeight="1" x14ac:dyDescent="0.3">
      <c r="A39" s="8"/>
      <c r="B39" s="15"/>
      <c r="C39" s="13"/>
      <c r="D39" s="13"/>
      <c r="E39" s="13"/>
      <c r="F39" s="13"/>
      <c r="G39" s="13"/>
      <c r="H39" s="13"/>
    </row>
    <row r="40" spans="1:8" s="1" customFormat="1" ht="15.9" customHeight="1" x14ac:dyDescent="0.3">
      <c r="A40" s="25" t="s">
        <v>10</v>
      </c>
      <c r="B40" s="16">
        <v>111474.39000000001</v>
      </c>
      <c r="C40" s="14">
        <v>2.1823388392890783</v>
      </c>
      <c r="D40" s="14">
        <v>3.546633649830401</v>
      </c>
      <c r="E40" s="14">
        <v>3.2221197971481179</v>
      </c>
      <c r="F40" s="14">
        <v>6.833117977538171</v>
      </c>
      <c r="G40" s="14">
        <v>12.47408823044996</v>
      </c>
      <c r="H40" s="14">
        <v>71.741701505744288</v>
      </c>
    </row>
    <row r="41" spans="1:8" s="1" customFormat="1" ht="6" customHeight="1" thickBot="1" x14ac:dyDescent="0.35">
      <c r="A41" s="10"/>
      <c r="B41" s="11"/>
      <c r="C41" s="12"/>
      <c r="D41" s="12"/>
      <c r="E41" s="12"/>
      <c r="F41" s="12"/>
      <c r="G41" s="12"/>
      <c r="H41" s="19"/>
    </row>
    <row r="42" spans="1:8" ht="6" customHeight="1" x14ac:dyDescent="0.3"/>
  </sheetData>
  <mergeCells count="4">
    <mergeCell ref="A4:A6"/>
    <mergeCell ref="B4:B6"/>
    <mergeCell ref="C6:H6"/>
    <mergeCell ref="C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3.3.3.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2008-10-21T12:13:42Z</cp:lastPrinted>
  <dcterms:created xsi:type="dcterms:W3CDTF">2008-10-21T11:52:33Z</dcterms:created>
  <dcterms:modified xsi:type="dcterms:W3CDTF">2021-11-22T14:32:27Z</dcterms:modified>
</cp:coreProperties>
</file>