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Tajti Zoltán\Munka\2021\NEAK_Évkönyv_2020\NEAK Évkönyv 2020\Megyesoros adatok\3. Csed, Gyed\"/>
    </mc:Choice>
  </mc:AlternateContent>
  <bookViews>
    <workbookView xWindow="120" yWindow="192" windowWidth="15060" windowHeight="8772"/>
  </bookViews>
  <sheets>
    <sheet name="3.3.2." sheetId="1" r:id="rId1"/>
  </sheets>
  <calcPr calcId="152511"/>
</workbook>
</file>

<file path=xl/calcChain.xml><?xml version="1.0" encoding="utf-8"?>
<calcChain xmlns="http://schemas.openxmlformats.org/spreadsheetml/2006/main">
  <c r="X124" i="1" l="1"/>
  <c r="Y124" i="1" s="1"/>
  <c r="W124" i="1"/>
  <c r="V124" i="1"/>
  <c r="U124" i="1"/>
  <c r="T124" i="1"/>
  <c r="R124" i="1"/>
  <c r="S124" i="1" s="1"/>
  <c r="Q124" i="1"/>
  <c r="P124" i="1"/>
  <c r="O124" i="1"/>
  <c r="N124" i="1"/>
  <c r="L124" i="1"/>
  <c r="K124" i="1"/>
  <c r="J124" i="1"/>
  <c r="I124" i="1"/>
  <c r="H124" i="1"/>
  <c r="F124" i="1"/>
  <c r="G124" i="1" s="1"/>
  <c r="E124" i="1"/>
  <c r="D124" i="1"/>
  <c r="C124" i="1"/>
  <c r="B124" i="1"/>
  <c r="X111" i="1"/>
  <c r="W111" i="1"/>
  <c r="V111" i="1"/>
  <c r="U111" i="1"/>
  <c r="T111" i="1"/>
  <c r="R111" i="1"/>
  <c r="Q111" i="1"/>
  <c r="P111" i="1"/>
  <c r="O111" i="1"/>
  <c r="N111" i="1"/>
  <c r="L111" i="1"/>
  <c r="M111" i="1" s="1"/>
  <c r="K111" i="1"/>
  <c r="J111" i="1"/>
  <c r="I111" i="1"/>
  <c r="H111" i="1"/>
  <c r="F111" i="1"/>
  <c r="E111" i="1"/>
  <c r="D111" i="1"/>
  <c r="C111" i="1"/>
  <c r="B111" i="1"/>
  <c r="X82" i="1"/>
  <c r="Y82" i="1" s="1"/>
  <c r="W82" i="1"/>
  <c r="V82" i="1"/>
  <c r="U82" i="1"/>
  <c r="T82" i="1"/>
  <c r="R82" i="1"/>
  <c r="Q82" i="1"/>
  <c r="P82" i="1"/>
  <c r="O82" i="1"/>
  <c r="N82" i="1"/>
  <c r="L82" i="1"/>
  <c r="K82" i="1"/>
  <c r="J82" i="1"/>
  <c r="I82" i="1"/>
  <c r="H82" i="1"/>
  <c r="F82" i="1"/>
  <c r="G82" i="1" s="1"/>
  <c r="E82" i="1"/>
  <c r="D82" i="1"/>
  <c r="C82" i="1"/>
  <c r="B82" i="1"/>
  <c r="X69" i="1"/>
  <c r="W69" i="1"/>
  <c r="V69" i="1"/>
  <c r="U69" i="1"/>
  <c r="T69" i="1"/>
  <c r="R69" i="1"/>
  <c r="Q69" i="1"/>
  <c r="P69" i="1"/>
  <c r="O69" i="1"/>
  <c r="N69" i="1"/>
  <c r="L69" i="1"/>
  <c r="M69" i="1" s="1"/>
  <c r="K69" i="1"/>
  <c r="J69" i="1"/>
  <c r="I69" i="1"/>
  <c r="H69" i="1"/>
  <c r="F69" i="1"/>
  <c r="E69" i="1"/>
  <c r="D69" i="1"/>
  <c r="C69" i="1"/>
  <c r="B69" i="1"/>
  <c r="X39" i="1"/>
  <c r="Y39" i="1" s="1"/>
  <c r="W39" i="1"/>
  <c r="V39" i="1"/>
  <c r="U39" i="1"/>
  <c r="T39" i="1"/>
  <c r="R39" i="1"/>
  <c r="S39" i="1" s="1"/>
  <c r="Q39" i="1"/>
  <c r="P39" i="1"/>
  <c r="O39" i="1"/>
  <c r="N39" i="1"/>
  <c r="L39" i="1"/>
  <c r="K39" i="1"/>
  <c r="J39" i="1"/>
  <c r="I39" i="1"/>
  <c r="H39" i="1"/>
  <c r="F39" i="1"/>
  <c r="E39" i="1"/>
  <c r="D39" i="1"/>
  <c r="C39" i="1"/>
  <c r="B39" i="1"/>
  <c r="X26" i="1"/>
  <c r="Y26" i="1" s="1"/>
  <c r="W26" i="1"/>
  <c r="V26" i="1"/>
  <c r="U26" i="1"/>
  <c r="T26" i="1"/>
  <c r="R26" i="1"/>
  <c r="Q26" i="1"/>
  <c r="P26" i="1"/>
  <c r="O26" i="1"/>
  <c r="N26" i="1"/>
  <c r="L26" i="1"/>
  <c r="K26" i="1"/>
  <c r="J26" i="1"/>
  <c r="I26" i="1"/>
  <c r="H26" i="1"/>
  <c r="F26" i="1"/>
  <c r="G26" i="1" s="1"/>
  <c r="E26" i="1"/>
  <c r="D26" i="1"/>
  <c r="C26" i="1"/>
  <c r="B26" i="1"/>
  <c r="M124" i="1" l="1"/>
  <c r="Y111" i="1"/>
  <c r="G111" i="1"/>
  <c r="S111" i="1"/>
  <c r="S82" i="1"/>
  <c r="M82" i="1"/>
  <c r="G69" i="1"/>
  <c r="Y69" i="1"/>
  <c r="S69" i="1"/>
  <c r="M39" i="1"/>
  <c r="G39" i="1"/>
  <c r="S26" i="1"/>
  <c r="M26" i="1"/>
</calcChain>
</file>

<file path=xl/sharedStrings.xml><?xml version="1.0" encoding="utf-8"?>
<sst xmlns="http://schemas.openxmlformats.org/spreadsheetml/2006/main" count="201" uniqueCount="50">
  <si>
    <t>Közép-Magyarország</t>
  </si>
  <si>
    <t>Budapest</t>
  </si>
  <si>
    <t>Közép-Dunántúl</t>
  </si>
  <si>
    <t>Nyugat-Dunántúl</t>
  </si>
  <si>
    <t>Győr-Moson-Sopron</t>
  </si>
  <si>
    <t>Zala</t>
  </si>
  <si>
    <t>Dél-Dunántúl</t>
  </si>
  <si>
    <t>Észak-Magyarország</t>
  </si>
  <si>
    <t>Észak-Alföld</t>
  </si>
  <si>
    <t>Dél-Alföld</t>
  </si>
  <si>
    <t>Országos</t>
  </si>
  <si>
    <t>Korcsoport</t>
  </si>
  <si>
    <t>aránya, %</t>
  </si>
  <si>
    <t xml:space="preserve"> -29 év</t>
  </si>
  <si>
    <t>30-34 év</t>
  </si>
  <si>
    <t>35- év</t>
  </si>
  <si>
    <t xml:space="preserve"> száma, fő</t>
  </si>
  <si>
    <t>Összes</t>
  </si>
  <si>
    <t xml:space="preserve">          (igénybevevő állandó lakcíme szerint)</t>
  </si>
  <si>
    <t>GYED havi bruttó összege, Ft</t>
  </si>
  <si>
    <r>
      <t>GYED napok száma</t>
    </r>
    <r>
      <rPr>
        <vertAlign val="superscript"/>
        <sz val="11"/>
        <rFont val="Calibri"/>
        <family val="2"/>
        <charset val="238"/>
      </rPr>
      <t>a)</t>
    </r>
    <r>
      <rPr>
        <sz val="11"/>
        <rFont val="Calibri"/>
        <family val="2"/>
        <charset val="238"/>
      </rPr>
      <t>, ezer</t>
    </r>
  </si>
  <si>
    <r>
      <t>a)</t>
    </r>
    <r>
      <rPr>
        <sz val="9"/>
        <rFont val="Calibri"/>
        <family val="2"/>
        <charset val="238"/>
      </rPr>
      <t>Tartalmazza a GYED folyósításának kezdetétől számított napok számát.</t>
    </r>
  </si>
  <si>
    <t>igénybevevők havi átlagos száma, fő</t>
  </si>
  <si>
    <t>havi bruttó átlagkereset, Ft</t>
  </si>
  <si>
    <t>maximális GYED összegben részesülők</t>
  </si>
  <si>
    <t>Területileg nem besorolható</t>
  </si>
  <si>
    <t>Férfi</t>
  </si>
  <si>
    <t>Nő</t>
  </si>
  <si>
    <t>Együtt</t>
  </si>
  <si>
    <t xml:space="preserve">Pest </t>
  </si>
  <si>
    <t xml:space="preserve">Fejér </t>
  </si>
  <si>
    <t xml:space="preserve">Komárom-Esztergom </t>
  </si>
  <si>
    <t xml:space="preserve">Veszprém </t>
  </si>
  <si>
    <t xml:space="preserve">Vas </t>
  </si>
  <si>
    <t xml:space="preserve">Baranya </t>
  </si>
  <si>
    <t xml:space="preserve">Somogy </t>
  </si>
  <si>
    <t xml:space="preserve">Tolna </t>
  </si>
  <si>
    <t>Dunántúl</t>
  </si>
  <si>
    <t xml:space="preserve">Borsod-Abaúj-Zemplén </t>
  </si>
  <si>
    <t xml:space="preserve">Heves </t>
  </si>
  <si>
    <t xml:space="preserve">Nógrád </t>
  </si>
  <si>
    <t xml:space="preserve">Hajdú-Bihar </t>
  </si>
  <si>
    <t xml:space="preserve">Jász-Nagykun-Szolnok </t>
  </si>
  <si>
    <t xml:space="preserve">Szabolcs-Szatmár-Bereg </t>
  </si>
  <si>
    <t xml:space="preserve">Bács-Kiskun </t>
  </si>
  <si>
    <t xml:space="preserve">Békés </t>
  </si>
  <si>
    <t>Alföld és Észak</t>
  </si>
  <si>
    <t>Területi egység</t>
  </si>
  <si>
    <t>3.3.2. GYED-et igénybevevők főbb adatai nemenként és korcsoportonként, 2020</t>
  </si>
  <si>
    <t xml:space="preserve">Csongrád-Csanád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</si>
</sst>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#,##0\ \ "/>
    <numFmt numFmtId="165" formatCode="#,##0.0\ \ "/>
    <numFmt numFmtId="166" formatCode="_-* #,##0.0\ _F_t_-;\-* #,##0.0\ _F_t_-;_-* &quot;-&quot;??\ _F_t_-;_-@_-"/>
    <numFmt numFmtId="167" formatCode="_-* #,##0\ _F_t_-;\-* #,##0\ _F_t_-;_-* &quot;-&quot;??\ _F_t_-;_-@_-"/>
  </numFmts>
  <fonts count="12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b/>
      <sz val="13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vertAlign val="superscript"/>
      <sz val="9"/>
      <name val="Calibri"/>
      <family val="2"/>
      <charset val="238"/>
    </font>
    <font>
      <sz val="9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3" fillId="0" borderId="0" xfId="0" applyFont="1" applyBorder="1"/>
    <xf numFmtId="0" fontId="5" fillId="0" borderId="0" xfId="0" applyFont="1"/>
    <xf numFmtId="0" fontId="6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164" fontId="8" fillId="0" borderId="3" xfId="0" applyNumberFormat="1" applyFont="1" applyBorder="1" applyAlignment="1">
      <alignment vertical="center"/>
    </xf>
    <xf numFmtId="165" fontId="8" fillId="0" borderId="3" xfId="0" applyNumberFormat="1" applyFont="1" applyBorder="1" applyAlignment="1">
      <alignment vertical="center"/>
    </xf>
    <xf numFmtId="0" fontId="8" fillId="0" borderId="3" xfId="0" applyFont="1" applyBorder="1"/>
    <xf numFmtId="0" fontId="10" fillId="0" borderId="0" xfId="0" applyFont="1"/>
    <xf numFmtId="166" fontId="7" fillId="0" borderId="0" xfId="1" applyNumberFormat="1" applyFont="1" applyBorder="1" applyAlignment="1">
      <alignment vertical="center"/>
    </xf>
    <xf numFmtId="166" fontId="8" fillId="0" borderId="0" xfId="1" applyNumberFormat="1" applyFont="1" applyBorder="1" applyAlignment="1">
      <alignment vertical="center"/>
    </xf>
    <xf numFmtId="167" fontId="7" fillId="0" borderId="0" xfId="1" applyNumberFormat="1" applyFont="1" applyBorder="1" applyAlignment="1">
      <alignment vertical="center"/>
    </xf>
    <xf numFmtId="167" fontId="8" fillId="0" borderId="0" xfId="1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66" fontId="8" fillId="0" borderId="3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67" fontId="2" fillId="0" borderId="0" xfId="0" applyNumberFormat="1" applyFont="1"/>
    <xf numFmtId="167" fontId="4" fillId="0" borderId="0" xfId="0" applyNumberFormat="1" applyFont="1"/>
    <xf numFmtId="167" fontId="3" fillId="0" borderId="0" xfId="0" applyNumberFormat="1" applyFont="1"/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C131"/>
  <sheetViews>
    <sheetView tabSelected="1" zoomScaleNormal="100" workbookViewId="0"/>
  </sheetViews>
  <sheetFormatPr defaultColWidth="9.33203125" defaultRowHeight="13.8" x14ac:dyDescent="0.3"/>
  <cols>
    <col min="1" max="1" width="31.77734375" style="3" customWidth="1"/>
    <col min="2" max="2" width="16.77734375" style="3" customWidth="1"/>
    <col min="3" max="5" width="17.77734375" style="3" customWidth="1"/>
    <col min="6" max="7" width="14.77734375" style="3" customWidth="1"/>
    <col min="8" max="11" width="17.77734375" style="3" customWidth="1"/>
    <col min="12" max="13" width="14.77734375" style="3" customWidth="1"/>
    <col min="14" max="17" width="17.77734375" style="3" customWidth="1"/>
    <col min="18" max="19" width="14.77734375" style="3" customWidth="1"/>
    <col min="20" max="23" width="17.77734375" style="3" customWidth="1"/>
    <col min="24" max="25" width="14.77734375" style="3" customWidth="1"/>
    <col min="26" max="26" width="9.33203125" style="3"/>
    <col min="27" max="27" width="14.6640625" style="3" bestFit="1" customWidth="1"/>
    <col min="28" max="28" width="12.77734375" style="3" bestFit="1" customWidth="1"/>
    <col min="29" max="29" width="15.33203125" style="3" customWidth="1"/>
    <col min="30" max="16384" width="9.33203125" style="3"/>
  </cols>
  <sheetData>
    <row r="1" spans="1:29" s="2" customFormat="1" ht="17.399999999999999" x14ac:dyDescent="0.35">
      <c r="A1" s="7" t="s">
        <v>48</v>
      </c>
    </row>
    <row r="2" spans="1:29" s="1" customFormat="1" ht="17.399999999999999" x14ac:dyDescent="0.35">
      <c r="A2" s="7" t="s">
        <v>18</v>
      </c>
    </row>
    <row r="3" spans="1:29" s="1" customFormat="1" ht="17.399999999999999" x14ac:dyDescent="0.35">
      <c r="A3" s="7"/>
    </row>
    <row r="4" spans="1:29" s="1" customFormat="1" ht="17.399999999999999" x14ac:dyDescent="0.35">
      <c r="A4" s="7" t="s">
        <v>26</v>
      </c>
    </row>
    <row r="5" spans="1:29" ht="14.4" thickBot="1" x14ac:dyDescent="0.35"/>
    <row r="6" spans="1:29" ht="14.4" x14ac:dyDescent="0.3">
      <c r="A6" s="33" t="s">
        <v>47</v>
      </c>
      <c r="B6" s="40" t="s">
        <v>11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 t="s">
        <v>17</v>
      </c>
      <c r="U6" s="40"/>
      <c r="V6" s="40"/>
      <c r="W6" s="40"/>
      <c r="X6" s="40"/>
      <c r="Y6" s="41"/>
    </row>
    <row r="7" spans="1:29" ht="14.4" x14ac:dyDescent="0.3">
      <c r="A7" s="34"/>
      <c r="B7" s="36" t="s">
        <v>13</v>
      </c>
      <c r="C7" s="36"/>
      <c r="D7" s="36"/>
      <c r="E7" s="36"/>
      <c r="F7" s="36"/>
      <c r="G7" s="36"/>
      <c r="H7" s="36" t="s">
        <v>14</v>
      </c>
      <c r="I7" s="36"/>
      <c r="J7" s="36"/>
      <c r="K7" s="36"/>
      <c r="L7" s="36"/>
      <c r="M7" s="36"/>
      <c r="N7" s="36" t="s">
        <v>15</v>
      </c>
      <c r="O7" s="36"/>
      <c r="P7" s="36"/>
      <c r="Q7" s="36"/>
      <c r="R7" s="36"/>
      <c r="S7" s="36"/>
      <c r="T7" s="36"/>
      <c r="U7" s="36"/>
      <c r="V7" s="36"/>
      <c r="W7" s="36"/>
      <c r="X7" s="36"/>
      <c r="Y7" s="42"/>
    </row>
    <row r="8" spans="1:29" ht="36" customHeight="1" x14ac:dyDescent="0.3">
      <c r="A8" s="34"/>
      <c r="B8" s="36" t="s">
        <v>22</v>
      </c>
      <c r="C8" s="38" t="s">
        <v>20</v>
      </c>
      <c r="D8" s="36" t="s">
        <v>23</v>
      </c>
      <c r="E8" s="36" t="s">
        <v>19</v>
      </c>
      <c r="F8" s="36" t="s">
        <v>24</v>
      </c>
      <c r="G8" s="36"/>
      <c r="H8" s="36" t="s">
        <v>22</v>
      </c>
      <c r="I8" s="38" t="s">
        <v>20</v>
      </c>
      <c r="J8" s="36" t="s">
        <v>23</v>
      </c>
      <c r="K8" s="36" t="s">
        <v>19</v>
      </c>
      <c r="L8" s="36" t="s">
        <v>24</v>
      </c>
      <c r="M8" s="36"/>
      <c r="N8" s="36" t="s">
        <v>22</v>
      </c>
      <c r="O8" s="38" t="s">
        <v>20</v>
      </c>
      <c r="P8" s="36" t="s">
        <v>23</v>
      </c>
      <c r="Q8" s="36" t="s">
        <v>19</v>
      </c>
      <c r="R8" s="36" t="s">
        <v>24</v>
      </c>
      <c r="S8" s="36"/>
      <c r="T8" s="36" t="s">
        <v>22</v>
      </c>
      <c r="U8" s="38" t="s">
        <v>20</v>
      </c>
      <c r="V8" s="36" t="s">
        <v>23</v>
      </c>
      <c r="W8" s="36" t="s">
        <v>19</v>
      </c>
      <c r="X8" s="36" t="s">
        <v>24</v>
      </c>
      <c r="Y8" s="42"/>
    </row>
    <row r="9" spans="1:29" ht="27" customHeight="1" thickBot="1" x14ac:dyDescent="0.35">
      <c r="A9" s="35"/>
      <c r="B9" s="37"/>
      <c r="C9" s="39"/>
      <c r="D9" s="37"/>
      <c r="E9" s="37"/>
      <c r="F9" s="22" t="s">
        <v>16</v>
      </c>
      <c r="G9" s="22" t="s">
        <v>12</v>
      </c>
      <c r="H9" s="37"/>
      <c r="I9" s="39"/>
      <c r="J9" s="37"/>
      <c r="K9" s="37"/>
      <c r="L9" s="22" t="s">
        <v>16</v>
      </c>
      <c r="M9" s="22" t="s">
        <v>12</v>
      </c>
      <c r="N9" s="37"/>
      <c r="O9" s="39"/>
      <c r="P9" s="37"/>
      <c r="Q9" s="37"/>
      <c r="R9" s="22" t="s">
        <v>16</v>
      </c>
      <c r="S9" s="22" t="s">
        <v>12</v>
      </c>
      <c r="T9" s="37"/>
      <c r="U9" s="39"/>
      <c r="V9" s="37"/>
      <c r="W9" s="37"/>
      <c r="X9" s="22" t="s">
        <v>16</v>
      </c>
      <c r="Y9" s="8" t="s">
        <v>12</v>
      </c>
    </row>
    <row r="10" spans="1:29" s="4" customFormat="1" ht="6" customHeight="1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10"/>
      <c r="U10" s="10"/>
      <c r="V10" s="10"/>
      <c r="W10" s="10"/>
      <c r="X10" s="10"/>
      <c r="Y10" s="10"/>
    </row>
    <row r="11" spans="1:29" ht="17.100000000000001" customHeight="1" x14ac:dyDescent="0.3">
      <c r="A11" s="28" t="s">
        <v>1</v>
      </c>
      <c r="B11" s="21">
        <v>150.16999999999999</v>
      </c>
      <c r="C11" s="21">
        <v>111.16500000000001</v>
      </c>
      <c r="D11" s="21">
        <v>337247.3</v>
      </c>
      <c r="E11" s="21">
        <v>180280.47</v>
      </c>
      <c r="F11" s="21">
        <v>69.08</v>
      </c>
      <c r="G11" s="19">
        <v>46.001198641539595</v>
      </c>
      <c r="H11" s="21">
        <v>350.08</v>
      </c>
      <c r="I11" s="21">
        <v>218.81</v>
      </c>
      <c r="J11" s="21">
        <v>512553.63</v>
      </c>
      <c r="K11" s="21">
        <v>193471.26</v>
      </c>
      <c r="L11" s="21">
        <v>219.75</v>
      </c>
      <c r="M11" s="19">
        <v>62.771366544789764</v>
      </c>
      <c r="N11" s="21">
        <v>894.17</v>
      </c>
      <c r="O11" s="21">
        <v>471.71699999999998</v>
      </c>
      <c r="P11" s="21">
        <v>585549.39</v>
      </c>
      <c r="Q11" s="21">
        <v>192274.08</v>
      </c>
      <c r="R11" s="21">
        <v>219.75</v>
      </c>
      <c r="S11" s="19">
        <v>24.575863650088912</v>
      </c>
      <c r="T11" s="21">
        <v>1394.42</v>
      </c>
      <c r="U11" s="21">
        <v>801.69200000000001</v>
      </c>
      <c r="V11" s="21">
        <v>540483.02</v>
      </c>
      <c r="W11" s="21">
        <v>191283.03</v>
      </c>
      <c r="X11" s="21">
        <v>508.58</v>
      </c>
      <c r="Y11" s="19">
        <v>36.472511868733953</v>
      </c>
      <c r="AB11" s="26"/>
      <c r="AC11" s="26"/>
    </row>
    <row r="12" spans="1:29" ht="17.100000000000001" customHeight="1" x14ac:dyDescent="0.3">
      <c r="A12" s="28" t="s">
        <v>29</v>
      </c>
      <c r="B12" s="21">
        <v>367.5</v>
      </c>
      <c r="C12" s="21">
        <v>247.476</v>
      </c>
      <c r="D12" s="21">
        <v>330816.59999999998</v>
      </c>
      <c r="E12" s="21">
        <v>185206.62</v>
      </c>
      <c r="F12" s="21">
        <v>160.83000000000001</v>
      </c>
      <c r="G12" s="19">
        <v>43.763265306122449</v>
      </c>
      <c r="H12" s="21">
        <v>539.16999999999996</v>
      </c>
      <c r="I12" s="21">
        <v>313.55900000000003</v>
      </c>
      <c r="J12" s="21">
        <v>421767.94</v>
      </c>
      <c r="K12" s="21">
        <v>186701.58</v>
      </c>
      <c r="L12" s="21">
        <v>302</v>
      </c>
      <c r="M12" s="19">
        <v>56.012018472837887</v>
      </c>
      <c r="N12" s="21">
        <v>1043.92</v>
      </c>
      <c r="O12" s="21">
        <v>554.43700000000001</v>
      </c>
      <c r="P12" s="21">
        <v>490915.37</v>
      </c>
      <c r="Q12" s="21">
        <v>192294.08</v>
      </c>
      <c r="R12" s="21">
        <v>302</v>
      </c>
      <c r="S12" s="19">
        <v>28.929419878917923</v>
      </c>
      <c r="T12" s="21">
        <v>1950.5900000000001</v>
      </c>
      <c r="U12" s="21">
        <v>1115.4720000000002</v>
      </c>
      <c r="V12" s="21">
        <v>441638.68</v>
      </c>
      <c r="W12" s="21">
        <v>189412.92</v>
      </c>
      <c r="X12" s="21">
        <v>764.83</v>
      </c>
      <c r="Y12" s="19">
        <v>39.210187686802456</v>
      </c>
      <c r="AB12" s="26"/>
      <c r="AC12" s="26"/>
    </row>
    <row r="13" spans="1:29" s="2" customFormat="1" ht="17.100000000000001" customHeight="1" x14ac:dyDescent="0.3">
      <c r="A13" s="29" t="s">
        <v>0</v>
      </c>
      <c r="B13" s="21">
        <v>517.66999999999996</v>
      </c>
      <c r="C13" s="21">
        <v>358.64100000000002</v>
      </c>
      <c r="D13" s="21">
        <v>332682.03999999998</v>
      </c>
      <c r="E13" s="21">
        <v>183777.62</v>
      </c>
      <c r="F13" s="21">
        <v>229.91000000000003</v>
      </c>
      <c r="G13" s="19">
        <v>44.412463538547733</v>
      </c>
      <c r="H13" s="21">
        <v>889.25</v>
      </c>
      <c r="I13" s="21">
        <v>532.36900000000003</v>
      </c>
      <c r="J13" s="21">
        <v>457508.79</v>
      </c>
      <c r="K13" s="21">
        <v>189366.69</v>
      </c>
      <c r="L13" s="21">
        <v>521.75</v>
      </c>
      <c r="M13" s="19">
        <v>58.673039077874613</v>
      </c>
      <c r="N13" s="21">
        <v>1938.0900000000001</v>
      </c>
      <c r="O13" s="21">
        <v>1026.154</v>
      </c>
      <c r="P13" s="21">
        <v>534576.32999999996</v>
      </c>
      <c r="Q13" s="21">
        <v>192284.85</v>
      </c>
      <c r="R13" s="21">
        <v>521.75</v>
      </c>
      <c r="S13" s="19">
        <v>26.920834429773642</v>
      </c>
      <c r="T13" s="21">
        <v>3345.01</v>
      </c>
      <c r="U13" s="21">
        <v>1917.164</v>
      </c>
      <c r="V13" s="21">
        <v>482843.52</v>
      </c>
      <c r="W13" s="21">
        <v>190192.51</v>
      </c>
      <c r="X13" s="21">
        <v>1273.4100000000001</v>
      </c>
      <c r="Y13" s="19">
        <v>38.068944487460428</v>
      </c>
      <c r="AB13" s="27"/>
      <c r="AC13" s="27"/>
    </row>
    <row r="14" spans="1:29" ht="17.100000000000001" customHeight="1" x14ac:dyDescent="0.3">
      <c r="A14" s="30" t="s">
        <v>30</v>
      </c>
      <c r="B14" s="20">
        <v>163.25</v>
      </c>
      <c r="C14" s="20">
        <v>112.925</v>
      </c>
      <c r="D14" s="20">
        <v>332880</v>
      </c>
      <c r="E14" s="20">
        <v>189086.41</v>
      </c>
      <c r="F14" s="20">
        <v>79.92</v>
      </c>
      <c r="G14" s="18">
        <v>48.955589586523743</v>
      </c>
      <c r="H14" s="20">
        <v>193.83</v>
      </c>
      <c r="I14" s="20">
        <v>113.91</v>
      </c>
      <c r="J14" s="20">
        <v>381988.23</v>
      </c>
      <c r="K14" s="20">
        <v>199214.43</v>
      </c>
      <c r="L14" s="20">
        <v>117.33</v>
      </c>
      <c r="M14" s="18">
        <v>60.53242532115771</v>
      </c>
      <c r="N14" s="20">
        <v>385.25</v>
      </c>
      <c r="O14" s="20">
        <v>199.393</v>
      </c>
      <c r="P14" s="20">
        <v>470866.69</v>
      </c>
      <c r="Q14" s="20">
        <v>198295.27</v>
      </c>
      <c r="R14" s="20">
        <v>117.33</v>
      </c>
      <c r="S14" s="18">
        <v>30.455548345230373</v>
      </c>
      <c r="T14" s="20">
        <v>742.33</v>
      </c>
      <c r="U14" s="20">
        <v>426.22799999999995</v>
      </c>
      <c r="V14" s="20">
        <v>417314.02</v>
      </c>
      <c r="W14" s="20">
        <v>196510.11</v>
      </c>
      <c r="X14" s="20">
        <v>314.58</v>
      </c>
      <c r="Y14" s="18">
        <v>42.377379332641816</v>
      </c>
      <c r="AB14" s="26"/>
      <c r="AC14" s="26"/>
    </row>
    <row r="15" spans="1:29" ht="17.100000000000001" customHeight="1" x14ac:dyDescent="0.3">
      <c r="A15" s="30" t="s">
        <v>31</v>
      </c>
      <c r="B15" s="20">
        <v>146.5</v>
      </c>
      <c r="C15" s="20">
        <v>99.578000000000003</v>
      </c>
      <c r="D15" s="20">
        <v>359304.26</v>
      </c>
      <c r="E15" s="20">
        <v>197211.43</v>
      </c>
      <c r="F15" s="20">
        <v>82.58</v>
      </c>
      <c r="G15" s="18">
        <v>56.368600682593851</v>
      </c>
      <c r="H15" s="20">
        <v>160.58000000000001</v>
      </c>
      <c r="I15" s="20">
        <v>88.617999999999995</v>
      </c>
      <c r="J15" s="20">
        <v>397140.19</v>
      </c>
      <c r="K15" s="20">
        <v>201275.64</v>
      </c>
      <c r="L15" s="20">
        <v>105.75</v>
      </c>
      <c r="M15" s="18">
        <v>65.855025532444884</v>
      </c>
      <c r="N15" s="20">
        <v>286.58</v>
      </c>
      <c r="O15" s="20">
        <v>147.30099999999999</v>
      </c>
      <c r="P15" s="20">
        <v>456708.19</v>
      </c>
      <c r="Q15" s="20">
        <v>203882.84</v>
      </c>
      <c r="R15" s="20">
        <v>105.75</v>
      </c>
      <c r="S15" s="18">
        <v>36.900690906553145</v>
      </c>
      <c r="T15" s="20">
        <v>593.66000000000008</v>
      </c>
      <c r="U15" s="20">
        <v>335.49699999999996</v>
      </c>
      <c r="V15" s="20">
        <v>416558.89</v>
      </c>
      <c r="W15" s="20">
        <v>201531.29</v>
      </c>
      <c r="X15" s="20">
        <v>294.08</v>
      </c>
      <c r="Y15" s="18">
        <v>49.536771889633783</v>
      </c>
      <c r="AB15" s="26"/>
      <c r="AC15" s="26"/>
    </row>
    <row r="16" spans="1:29" ht="17.100000000000001" customHeight="1" x14ac:dyDescent="0.3">
      <c r="A16" s="30" t="s">
        <v>32</v>
      </c>
      <c r="B16" s="20">
        <v>114.5</v>
      </c>
      <c r="C16" s="20">
        <v>74.394999999999996</v>
      </c>
      <c r="D16" s="20">
        <v>316708.25</v>
      </c>
      <c r="E16" s="20">
        <v>185524.88</v>
      </c>
      <c r="F16" s="20">
        <v>48.25</v>
      </c>
      <c r="G16" s="18">
        <v>42.139737991266372</v>
      </c>
      <c r="H16" s="20">
        <v>126.92</v>
      </c>
      <c r="I16" s="20">
        <v>70.019000000000005</v>
      </c>
      <c r="J16" s="20">
        <v>375784.07</v>
      </c>
      <c r="K16" s="20">
        <v>192208.08</v>
      </c>
      <c r="L16" s="20">
        <v>72.17</v>
      </c>
      <c r="M16" s="18">
        <v>56.862590608257172</v>
      </c>
      <c r="N16" s="20">
        <v>270.58</v>
      </c>
      <c r="O16" s="20">
        <v>145.03</v>
      </c>
      <c r="P16" s="20">
        <v>393122.71</v>
      </c>
      <c r="Q16" s="20">
        <v>189545.09</v>
      </c>
      <c r="R16" s="20">
        <v>72.17</v>
      </c>
      <c r="S16" s="18">
        <v>26.672333505802353</v>
      </c>
      <c r="T16" s="20">
        <v>512</v>
      </c>
      <c r="U16" s="20">
        <v>289.44399999999996</v>
      </c>
      <c r="V16" s="20">
        <v>371735.95</v>
      </c>
      <c r="W16" s="20">
        <v>189306.15</v>
      </c>
      <c r="X16" s="20">
        <v>192.59</v>
      </c>
      <c r="Y16" s="18">
        <v>37.615234375</v>
      </c>
      <c r="AB16" s="26"/>
      <c r="AC16" s="26"/>
    </row>
    <row r="17" spans="1:29" s="2" customFormat="1" ht="16.5" customHeight="1" x14ac:dyDescent="0.3">
      <c r="A17" s="28" t="s">
        <v>2</v>
      </c>
      <c r="B17" s="21">
        <v>424.25</v>
      </c>
      <c r="C17" s="21">
        <v>286.89799999999997</v>
      </c>
      <c r="D17" s="21">
        <v>337640.14</v>
      </c>
      <c r="E17" s="21">
        <v>190930.89</v>
      </c>
      <c r="F17" s="21">
        <v>210.75</v>
      </c>
      <c r="G17" s="19">
        <v>49.675898644667058</v>
      </c>
      <c r="H17" s="21">
        <v>481.33000000000004</v>
      </c>
      <c r="I17" s="21">
        <v>272.54700000000003</v>
      </c>
      <c r="J17" s="21">
        <v>385407.36</v>
      </c>
      <c r="K17" s="21">
        <v>198054.68</v>
      </c>
      <c r="L17" s="21">
        <v>295.25</v>
      </c>
      <c r="M17" s="19">
        <v>61.340452496208421</v>
      </c>
      <c r="N17" s="21">
        <v>942.40999999999985</v>
      </c>
      <c r="O17" s="21">
        <v>491.72399999999993</v>
      </c>
      <c r="P17" s="21">
        <v>444239.6</v>
      </c>
      <c r="Q17" s="21">
        <v>197482.1</v>
      </c>
      <c r="R17" s="21">
        <v>295.25</v>
      </c>
      <c r="S17" s="19">
        <v>31.32925159962225</v>
      </c>
      <c r="T17" s="21">
        <v>1847.9899999999998</v>
      </c>
      <c r="U17" s="21">
        <v>1051.1689999999999</v>
      </c>
      <c r="V17" s="21">
        <v>404443.74</v>
      </c>
      <c r="W17" s="21">
        <v>196127.26</v>
      </c>
      <c r="X17" s="21">
        <v>801.25</v>
      </c>
      <c r="Y17" s="19">
        <v>43.357918603455651</v>
      </c>
      <c r="AB17" s="27"/>
      <c r="AC17" s="27"/>
    </row>
    <row r="18" spans="1:29" ht="17.100000000000001" customHeight="1" x14ac:dyDescent="0.3">
      <c r="A18" s="30" t="s">
        <v>4</v>
      </c>
      <c r="B18" s="20">
        <v>96.75</v>
      </c>
      <c r="C18" s="20">
        <v>68.915999999999997</v>
      </c>
      <c r="D18" s="20">
        <v>386372.49</v>
      </c>
      <c r="E18" s="20">
        <v>196513.25</v>
      </c>
      <c r="F18" s="20">
        <v>54.58</v>
      </c>
      <c r="G18" s="18">
        <v>56.413436692506458</v>
      </c>
      <c r="H18" s="20">
        <v>128.91999999999999</v>
      </c>
      <c r="I18" s="20">
        <v>77.055999999999997</v>
      </c>
      <c r="J18" s="20">
        <v>479317.3</v>
      </c>
      <c r="K18" s="20">
        <v>204049.72</v>
      </c>
      <c r="L18" s="20">
        <v>89.25</v>
      </c>
      <c r="M18" s="18">
        <v>69.228979211914378</v>
      </c>
      <c r="N18" s="20">
        <v>254.92</v>
      </c>
      <c r="O18" s="20">
        <v>133.495</v>
      </c>
      <c r="P18" s="20">
        <v>501188.92</v>
      </c>
      <c r="Q18" s="20">
        <v>197698.96</v>
      </c>
      <c r="R18" s="20">
        <v>89.25</v>
      </c>
      <c r="S18" s="18">
        <v>35.010983838066842</v>
      </c>
      <c r="T18" s="20">
        <v>480.59</v>
      </c>
      <c r="U18" s="20">
        <v>279.46699999999998</v>
      </c>
      <c r="V18" s="20">
        <v>472207.26</v>
      </c>
      <c r="W18" s="20">
        <v>199163.85</v>
      </c>
      <c r="X18" s="20">
        <v>233.07999999999998</v>
      </c>
      <c r="Y18" s="18">
        <v>48.498720322936393</v>
      </c>
      <c r="AB18" s="26"/>
      <c r="AC18" s="26"/>
    </row>
    <row r="19" spans="1:29" ht="17.100000000000001" customHeight="1" x14ac:dyDescent="0.3">
      <c r="A19" s="30" t="s">
        <v>33</v>
      </c>
      <c r="B19" s="20">
        <v>59.33</v>
      </c>
      <c r="C19" s="20">
        <v>36.472999999999999</v>
      </c>
      <c r="D19" s="20">
        <v>324816.49</v>
      </c>
      <c r="E19" s="20">
        <v>190405.43</v>
      </c>
      <c r="F19" s="20">
        <v>27.92</v>
      </c>
      <c r="G19" s="18">
        <v>47.058823529411768</v>
      </c>
      <c r="H19" s="20">
        <v>56</v>
      </c>
      <c r="I19" s="20">
        <v>32.985999999999997</v>
      </c>
      <c r="J19" s="20">
        <v>377802.69</v>
      </c>
      <c r="K19" s="20">
        <v>198178.06</v>
      </c>
      <c r="L19" s="20">
        <v>29.75</v>
      </c>
      <c r="M19" s="18">
        <v>53.125</v>
      </c>
      <c r="N19" s="20">
        <v>109.25</v>
      </c>
      <c r="O19" s="20">
        <v>56.430999999999997</v>
      </c>
      <c r="P19" s="20">
        <v>433486.71</v>
      </c>
      <c r="Q19" s="20">
        <v>198069.18</v>
      </c>
      <c r="R19" s="20">
        <v>29.75</v>
      </c>
      <c r="S19" s="18">
        <v>27.231121281464532</v>
      </c>
      <c r="T19" s="20">
        <v>224.57999999999998</v>
      </c>
      <c r="U19" s="20">
        <v>125.89</v>
      </c>
      <c r="V19" s="20">
        <v>390891.96</v>
      </c>
      <c r="W19" s="20">
        <v>196071.62</v>
      </c>
      <c r="X19" s="20">
        <v>87.42</v>
      </c>
      <c r="Y19" s="18">
        <v>38.925995191023247</v>
      </c>
      <c r="AB19" s="26"/>
      <c r="AC19" s="26"/>
    </row>
    <row r="20" spans="1:29" ht="17.100000000000001" customHeight="1" x14ac:dyDescent="0.3">
      <c r="A20" s="30" t="s">
        <v>5</v>
      </c>
      <c r="B20" s="20">
        <v>32.5</v>
      </c>
      <c r="C20" s="20">
        <v>28.07</v>
      </c>
      <c r="D20" s="20">
        <v>246214.37</v>
      </c>
      <c r="E20" s="20">
        <v>163518.42000000001</v>
      </c>
      <c r="F20" s="20">
        <v>7.08</v>
      </c>
      <c r="G20" s="18">
        <v>21.784615384615385</v>
      </c>
      <c r="H20" s="20">
        <v>51</v>
      </c>
      <c r="I20" s="20">
        <v>30.843</v>
      </c>
      <c r="J20" s="20">
        <v>349675.2</v>
      </c>
      <c r="K20" s="20">
        <v>187260.54</v>
      </c>
      <c r="L20" s="20">
        <v>27.42</v>
      </c>
      <c r="M20" s="18">
        <v>53.764705882352949</v>
      </c>
      <c r="N20" s="20">
        <v>101.58</v>
      </c>
      <c r="O20" s="20">
        <v>58.267000000000003</v>
      </c>
      <c r="P20" s="20">
        <v>361932.69</v>
      </c>
      <c r="Q20" s="20">
        <v>188359.86</v>
      </c>
      <c r="R20" s="20">
        <v>27.42</v>
      </c>
      <c r="S20" s="18">
        <v>26.99350265800355</v>
      </c>
      <c r="T20" s="20">
        <v>185.07999999999998</v>
      </c>
      <c r="U20" s="20">
        <v>117.18</v>
      </c>
      <c r="V20" s="20">
        <v>338235.38</v>
      </c>
      <c r="W20" s="20">
        <v>183694.87</v>
      </c>
      <c r="X20" s="20">
        <v>61.92</v>
      </c>
      <c r="Y20" s="18">
        <v>33.455802896044958</v>
      </c>
      <c r="AB20" s="26"/>
      <c r="AC20" s="26"/>
    </row>
    <row r="21" spans="1:29" s="2" customFormat="1" ht="17.100000000000001" customHeight="1" x14ac:dyDescent="0.3">
      <c r="A21" s="28" t="s">
        <v>3</v>
      </c>
      <c r="B21" s="21">
        <v>188.57999999999998</v>
      </c>
      <c r="C21" s="21">
        <v>133.459</v>
      </c>
      <c r="D21" s="21">
        <v>342850.82</v>
      </c>
      <c r="E21" s="21">
        <v>188905.32</v>
      </c>
      <c r="F21" s="21">
        <v>89.58</v>
      </c>
      <c r="G21" s="19">
        <v>47.502386255170222</v>
      </c>
      <c r="H21" s="21">
        <v>235.92</v>
      </c>
      <c r="I21" s="21">
        <v>140.88499999999999</v>
      </c>
      <c r="J21" s="21">
        <v>427194.81</v>
      </c>
      <c r="K21" s="21">
        <v>199026.5</v>
      </c>
      <c r="L21" s="21">
        <v>146.42000000000002</v>
      </c>
      <c r="M21" s="19">
        <v>62.063411325873183</v>
      </c>
      <c r="N21" s="21">
        <v>465.74999999999994</v>
      </c>
      <c r="O21" s="21">
        <v>248.19299999999998</v>
      </c>
      <c r="P21" s="21">
        <v>454935.4</v>
      </c>
      <c r="Q21" s="21">
        <v>195748.88</v>
      </c>
      <c r="R21" s="21">
        <v>146.42000000000002</v>
      </c>
      <c r="S21" s="19">
        <v>31.43746645195921</v>
      </c>
      <c r="T21" s="21">
        <v>890.25</v>
      </c>
      <c r="U21" s="21">
        <v>522.53700000000003</v>
      </c>
      <c r="V21" s="21">
        <v>423841.04</v>
      </c>
      <c r="W21" s="21">
        <v>195167.77</v>
      </c>
      <c r="X21" s="21">
        <v>382.42</v>
      </c>
      <c r="Y21" s="19">
        <v>42.956472900870544</v>
      </c>
      <c r="AB21" s="27"/>
      <c r="AC21" s="27"/>
    </row>
    <row r="22" spans="1:29" ht="17.100000000000001" customHeight="1" x14ac:dyDescent="0.3">
      <c r="A22" s="30" t="s">
        <v>34</v>
      </c>
      <c r="B22" s="20">
        <v>140.08000000000001</v>
      </c>
      <c r="C22" s="20">
        <v>89.885000000000005</v>
      </c>
      <c r="D22" s="20">
        <v>267291.78999999998</v>
      </c>
      <c r="E22" s="20">
        <v>170500.46</v>
      </c>
      <c r="F22" s="20">
        <v>27.5</v>
      </c>
      <c r="G22" s="18">
        <v>19.631639063392345</v>
      </c>
      <c r="H22" s="20">
        <v>162.5</v>
      </c>
      <c r="I22" s="20">
        <v>88.129000000000005</v>
      </c>
      <c r="J22" s="20">
        <v>326785.7</v>
      </c>
      <c r="K22" s="20">
        <v>182887.23</v>
      </c>
      <c r="L22" s="20">
        <v>59.42</v>
      </c>
      <c r="M22" s="18">
        <v>36.566153846153846</v>
      </c>
      <c r="N22" s="20">
        <v>286.33</v>
      </c>
      <c r="O22" s="20">
        <v>157.303</v>
      </c>
      <c r="P22" s="20">
        <v>358818.21</v>
      </c>
      <c r="Q22" s="20">
        <v>185742.24</v>
      </c>
      <c r="R22" s="20">
        <v>59.42</v>
      </c>
      <c r="S22" s="18">
        <v>20.752278839101738</v>
      </c>
      <c r="T22" s="20">
        <v>588.91000000000008</v>
      </c>
      <c r="U22" s="20">
        <v>335.31700000000001</v>
      </c>
      <c r="V22" s="20">
        <v>328208.43</v>
      </c>
      <c r="W22" s="20">
        <v>181328.95</v>
      </c>
      <c r="X22" s="20">
        <v>146.34</v>
      </c>
      <c r="Y22" s="18">
        <v>24.8492978553599</v>
      </c>
      <c r="AB22" s="26"/>
      <c r="AC22" s="26"/>
    </row>
    <row r="23" spans="1:29" ht="17.100000000000001" customHeight="1" x14ac:dyDescent="0.3">
      <c r="A23" s="30" t="s">
        <v>35</v>
      </c>
      <c r="B23" s="20">
        <v>147.41999999999999</v>
      </c>
      <c r="C23" s="20">
        <v>88.834999999999994</v>
      </c>
      <c r="D23" s="20">
        <v>255389.37</v>
      </c>
      <c r="E23" s="20">
        <v>167197.73000000001</v>
      </c>
      <c r="F23" s="20">
        <v>22.75</v>
      </c>
      <c r="G23" s="18">
        <v>15.432098765432102</v>
      </c>
      <c r="H23" s="20">
        <v>146.41999999999999</v>
      </c>
      <c r="I23" s="20">
        <v>77.825999999999993</v>
      </c>
      <c r="J23" s="20">
        <v>324914.45</v>
      </c>
      <c r="K23" s="20">
        <v>180945.8</v>
      </c>
      <c r="L23" s="20">
        <v>61.08</v>
      </c>
      <c r="M23" s="18">
        <v>41.715612621226612</v>
      </c>
      <c r="N23" s="20">
        <v>221.42</v>
      </c>
      <c r="O23" s="20">
        <v>114.755</v>
      </c>
      <c r="P23" s="20">
        <v>333288.31</v>
      </c>
      <c r="Q23" s="20">
        <v>185388.99</v>
      </c>
      <c r="R23" s="20">
        <v>61.08</v>
      </c>
      <c r="S23" s="18">
        <v>27.585583958088698</v>
      </c>
      <c r="T23" s="20">
        <v>515.26</v>
      </c>
      <c r="U23" s="20">
        <v>281.416</v>
      </c>
      <c r="V23" s="20">
        <v>308621.3</v>
      </c>
      <c r="W23" s="20">
        <v>178921.74</v>
      </c>
      <c r="X23" s="20">
        <v>144.91</v>
      </c>
      <c r="Y23" s="18">
        <v>28.123665722159686</v>
      </c>
      <c r="AB23" s="26"/>
      <c r="AC23" s="26"/>
    </row>
    <row r="24" spans="1:29" ht="17.100000000000001" customHeight="1" x14ac:dyDescent="0.3">
      <c r="A24" s="30" t="s">
        <v>36</v>
      </c>
      <c r="B24" s="20">
        <v>65.08</v>
      </c>
      <c r="C24" s="20">
        <v>43.552999999999997</v>
      </c>
      <c r="D24" s="20">
        <v>325424.13</v>
      </c>
      <c r="E24" s="20">
        <v>183375.99</v>
      </c>
      <c r="F24" s="20">
        <v>28.08</v>
      </c>
      <c r="G24" s="18">
        <v>43.146896127842652</v>
      </c>
      <c r="H24" s="20">
        <v>81.67</v>
      </c>
      <c r="I24" s="20">
        <v>44.311999999999998</v>
      </c>
      <c r="J24" s="20">
        <v>371073.6</v>
      </c>
      <c r="K24" s="20">
        <v>191342.04</v>
      </c>
      <c r="L24" s="20">
        <v>34.92</v>
      </c>
      <c r="M24" s="18">
        <v>42.757438471899107</v>
      </c>
      <c r="N24" s="20">
        <v>123.92</v>
      </c>
      <c r="O24" s="20">
        <v>68.146000000000001</v>
      </c>
      <c r="P24" s="20">
        <v>429402.38</v>
      </c>
      <c r="Q24" s="20">
        <v>189939</v>
      </c>
      <c r="R24" s="20">
        <v>34.92</v>
      </c>
      <c r="S24" s="18">
        <v>28.179470626210456</v>
      </c>
      <c r="T24" s="20">
        <v>270.67</v>
      </c>
      <c r="U24" s="20">
        <v>156.011</v>
      </c>
      <c r="V24" s="20">
        <v>386801.02</v>
      </c>
      <c r="W24" s="20">
        <v>188784.22</v>
      </c>
      <c r="X24" s="20">
        <v>97.92</v>
      </c>
      <c r="Y24" s="18">
        <v>36.176894373221998</v>
      </c>
      <c r="AB24" s="26"/>
      <c r="AC24" s="26"/>
    </row>
    <row r="25" spans="1:29" s="2" customFormat="1" ht="17.100000000000001" customHeight="1" x14ac:dyDescent="0.3">
      <c r="A25" s="28" t="s">
        <v>6</v>
      </c>
      <c r="B25" s="21">
        <v>352.58</v>
      </c>
      <c r="C25" s="21">
        <v>222.273</v>
      </c>
      <c r="D25" s="21">
        <v>273045.98</v>
      </c>
      <c r="E25" s="21">
        <v>171496.27</v>
      </c>
      <c r="F25" s="21">
        <v>78.33</v>
      </c>
      <c r="G25" s="19">
        <v>22.216234613421069</v>
      </c>
      <c r="H25" s="21">
        <v>390.59</v>
      </c>
      <c r="I25" s="21">
        <v>210.267</v>
      </c>
      <c r="J25" s="21">
        <v>335344.34000000003</v>
      </c>
      <c r="K25" s="21">
        <v>183927.26</v>
      </c>
      <c r="L25" s="21">
        <v>155.42000000000002</v>
      </c>
      <c r="M25" s="19">
        <v>39.791085281241209</v>
      </c>
      <c r="N25" s="21">
        <v>631.66999999999996</v>
      </c>
      <c r="O25" s="21">
        <v>340.20400000000001</v>
      </c>
      <c r="P25" s="21">
        <v>363716.06</v>
      </c>
      <c r="Q25" s="21">
        <v>186441.71</v>
      </c>
      <c r="R25" s="21">
        <v>155.42000000000002</v>
      </c>
      <c r="S25" s="19">
        <v>24.604619500688653</v>
      </c>
      <c r="T25" s="21">
        <v>1374.84</v>
      </c>
      <c r="U25" s="21">
        <v>772.74399999999991</v>
      </c>
      <c r="V25" s="21">
        <v>332402.96999999997</v>
      </c>
      <c r="W25" s="21">
        <v>181894.53</v>
      </c>
      <c r="X25" s="21">
        <v>389.17</v>
      </c>
      <c r="Y25" s="19">
        <v>28.306566582293215</v>
      </c>
      <c r="AB25" s="27"/>
      <c r="AC25" s="27"/>
    </row>
    <row r="26" spans="1:29" s="2" customFormat="1" ht="17.100000000000001" customHeight="1" x14ac:dyDescent="0.3">
      <c r="A26" s="29" t="s">
        <v>37</v>
      </c>
      <c r="B26" s="21">
        <f>B25+B21+B17</f>
        <v>965.41</v>
      </c>
      <c r="C26" s="21">
        <f>C25+C21+C17</f>
        <v>642.62999999999988</v>
      </c>
      <c r="D26" s="21">
        <f>(B17*D17+B21*D21+B25*D25)/(B17+B21+B25)</f>
        <v>315067.36895101564</v>
      </c>
      <c r="E26" s="21">
        <f>(B17*E17+B21*E21+B25*E25)/(B17+B21+B25)</f>
        <v>183437.45165753411</v>
      </c>
      <c r="F26" s="21">
        <f>F25+F21+F17</f>
        <v>378.65999999999997</v>
      </c>
      <c r="G26" s="19">
        <f>F26/B26*100</f>
        <v>39.222713665696439</v>
      </c>
      <c r="H26" s="21">
        <f>H25+H21+H17</f>
        <v>1107.8400000000001</v>
      </c>
      <c r="I26" s="21">
        <f>I25+I21+I17</f>
        <v>623.69900000000007</v>
      </c>
      <c r="J26" s="21">
        <f>(H17*J17+H21*J21+H25*J25)/(H17+H21+H25)</f>
        <v>376655.53683257516</v>
      </c>
      <c r="K26" s="21">
        <f>(H17*K17+H21*K21+H25*K25)/(H17+H21+H25)</f>
        <v>193280.74404950175</v>
      </c>
      <c r="L26" s="21">
        <f>L25+L21+L17</f>
        <v>597.09</v>
      </c>
      <c r="M26" s="19">
        <f>L26/H26*100</f>
        <v>53.896772097053727</v>
      </c>
      <c r="N26" s="21">
        <f>N25+N21+N17</f>
        <v>2039.8299999999997</v>
      </c>
      <c r="O26" s="21">
        <f>O25+O21+O17</f>
        <v>1080.1209999999999</v>
      </c>
      <c r="P26" s="21">
        <f>(N17*P17+N21*P21+N25*P25)/(N17+N21+N25)</f>
        <v>421746.1884599207</v>
      </c>
      <c r="Q26" s="21">
        <f>(N17*Q17+N21*Q21+N25*Q25)/(N17+N21+N25)</f>
        <v>193667.50252555357</v>
      </c>
      <c r="R26" s="21">
        <f>R25+R21+R17</f>
        <v>597.09</v>
      </c>
      <c r="S26" s="19">
        <f>R26/N26*100</f>
        <v>29.271556943470785</v>
      </c>
      <c r="T26" s="21">
        <f>T25+T21+T17</f>
        <v>4113.08</v>
      </c>
      <c r="U26" s="21">
        <f>U25+U21+U17</f>
        <v>2346.4499999999998</v>
      </c>
      <c r="V26" s="21">
        <f>(T17*V17+T21*V21+T25*V25)/(T17+T21+T25)</f>
        <v>384561.78149158286</v>
      </c>
      <c r="W26" s="21">
        <f>(T17*W17+T21*W21+T25*W25)/(T17+T21+T25)</f>
        <v>191162.14566094021</v>
      </c>
      <c r="X26" s="21">
        <f>X25+X21+X17</f>
        <v>1572.8400000000001</v>
      </c>
      <c r="Y26" s="19">
        <f>X26/T26*100</f>
        <v>38.239956431676511</v>
      </c>
      <c r="AB26" s="27"/>
      <c r="AC26" s="27"/>
    </row>
    <row r="27" spans="1:29" ht="17.100000000000001" customHeight="1" x14ac:dyDescent="0.3">
      <c r="A27" s="30" t="s">
        <v>38</v>
      </c>
      <c r="B27" s="20">
        <v>508.5</v>
      </c>
      <c r="C27" s="20">
        <v>319.64699999999999</v>
      </c>
      <c r="D27" s="20">
        <v>257056.81</v>
      </c>
      <c r="E27" s="20">
        <v>167996.97</v>
      </c>
      <c r="F27" s="20">
        <v>97.75</v>
      </c>
      <c r="G27" s="18">
        <v>19.223205506391349</v>
      </c>
      <c r="H27" s="20">
        <v>463.42</v>
      </c>
      <c r="I27" s="20">
        <v>274.14699999999999</v>
      </c>
      <c r="J27" s="20">
        <v>313150.58</v>
      </c>
      <c r="K27" s="20">
        <v>181538.08</v>
      </c>
      <c r="L27" s="20">
        <v>168.25</v>
      </c>
      <c r="M27" s="18">
        <v>36.306158560269303</v>
      </c>
      <c r="N27" s="20">
        <v>624.25</v>
      </c>
      <c r="O27" s="20">
        <v>314.32900000000001</v>
      </c>
      <c r="P27" s="20">
        <v>376299.09</v>
      </c>
      <c r="Q27" s="20">
        <v>188097.55</v>
      </c>
      <c r="R27" s="20">
        <v>168.25</v>
      </c>
      <c r="S27" s="18">
        <v>26.952342811373647</v>
      </c>
      <c r="T27" s="20">
        <v>1596.17</v>
      </c>
      <c r="U27" s="20">
        <v>908.12300000000005</v>
      </c>
      <c r="V27" s="20">
        <v>319977.42</v>
      </c>
      <c r="W27" s="20">
        <v>179789.57</v>
      </c>
      <c r="X27" s="20">
        <v>434.25</v>
      </c>
      <c r="Y27" s="18">
        <v>27.205748761096878</v>
      </c>
      <c r="AB27" s="26"/>
      <c r="AC27" s="26"/>
    </row>
    <row r="28" spans="1:29" ht="17.100000000000001" customHeight="1" x14ac:dyDescent="0.3">
      <c r="A28" s="30" t="s">
        <v>39</v>
      </c>
      <c r="B28" s="20">
        <v>151.25</v>
      </c>
      <c r="C28" s="20">
        <v>90.718999999999994</v>
      </c>
      <c r="D28" s="20">
        <v>308184.15999999997</v>
      </c>
      <c r="E28" s="20">
        <v>183956.43</v>
      </c>
      <c r="F28" s="20">
        <v>55.17</v>
      </c>
      <c r="G28" s="18">
        <v>36.47603305785124</v>
      </c>
      <c r="H28" s="20">
        <v>160.08000000000001</v>
      </c>
      <c r="I28" s="20">
        <v>83.448999999999998</v>
      </c>
      <c r="J28" s="20">
        <v>362562.91</v>
      </c>
      <c r="K28" s="20">
        <v>193239.5</v>
      </c>
      <c r="L28" s="20">
        <v>84.75</v>
      </c>
      <c r="M28" s="18">
        <v>52.942278860569715</v>
      </c>
      <c r="N28" s="20">
        <v>223</v>
      </c>
      <c r="O28" s="20">
        <v>111.443</v>
      </c>
      <c r="P28" s="20">
        <v>408701.08</v>
      </c>
      <c r="Q28" s="20">
        <v>195936.51</v>
      </c>
      <c r="R28" s="20">
        <v>84.75</v>
      </c>
      <c r="S28" s="18">
        <v>38.004484304932731</v>
      </c>
      <c r="T28" s="20">
        <v>534.33000000000004</v>
      </c>
      <c r="U28" s="20">
        <v>285.61099999999999</v>
      </c>
      <c r="V28" s="20">
        <v>366425.72</v>
      </c>
      <c r="W28" s="20">
        <v>191737.38</v>
      </c>
      <c r="X28" s="20">
        <v>224.67000000000002</v>
      </c>
      <c r="Y28" s="18">
        <v>42.047049576104655</v>
      </c>
      <c r="AB28" s="26"/>
      <c r="AC28" s="26"/>
    </row>
    <row r="29" spans="1:29" ht="17.100000000000001" customHeight="1" x14ac:dyDescent="0.3">
      <c r="A29" s="30" t="s">
        <v>40</v>
      </c>
      <c r="B29" s="20">
        <v>84.92</v>
      </c>
      <c r="C29" s="20">
        <v>59.817999999999998</v>
      </c>
      <c r="D29" s="20">
        <v>283896.12</v>
      </c>
      <c r="E29" s="20">
        <v>171345.6</v>
      </c>
      <c r="F29" s="20">
        <v>23.25</v>
      </c>
      <c r="G29" s="18">
        <v>27.378709373528025</v>
      </c>
      <c r="H29" s="20">
        <v>95.5</v>
      </c>
      <c r="I29" s="20">
        <v>47.149000000000001</v>
      </c>
      <c r="J29" s="20">
        <v>312928.18</v>
      </c>
      <c r="K29" s="20">
        <v>185512.19</v>
      </c>
      <c r="L29" s="20">
        <v>38.08</v>
      </c>
      <c r="M29" s="18">
        <v>39.874345549738216</v>
      </c>
      <c r="N29" s="20">
        <v>124.42</v>
      </c>
      <c r="O29" s="20">
        <v>68.472999999999999</v>
      </c>
      <c r="P29" s="20">
        <v>398716.62</v>
      </c>
      <c r="Q29" s="20">
        <v>191412.44</v>
      </c>
      <c r="R29" s="20">
        <v>38.08</v>
      </c>
      <c r="S29" s="18">
        <v>30.606011895193696</v>
      </c>
      <c r="T29" s="20">
        <v>304.84000000000003</v>
      </c>
      <c r="U29" s="20">
        <v>175.44</v>
      </c>
      <c r="V29" s="20">
        <v>339855.04</v>
      </c>
      <c r="W29" s="20">
        <v>183974.01</v>
      </c>
      <c r="X29" s="20">
        <v>99.41</v>
      </c>
      <c r="Y29" s="18">
        <v>32.610549796614613</v>
      </c>
      <c r="AB29" s="26"/>
      <c r="AC29" s="26"/>
    </row>
    <row r="30" spans="1:29" s="2" customFormat="1" ht="17.100000000000001" customHeight="1" x14ac:dyDescent="0.3">
      <c r="A30" s="28" t="s">
        <v>7</v>
      </c>
      <c r="B30" s="21">
        <v>744.67</v>
      </c>
      <c r="C30" s="21">
        <v>470.18399999999997</v>
      </c>
      <c r="D30" s="21">
        <v>270501.90999999997</v>
      </c>
      <c r="E30" s="21">
        <v>171620.37</v>
      </c>
      <c r="F30" s="21">
        <v>176.17000000000002</v>
      </c>
      <c r="G30" s="19">
        <v>23.657459008688416</v>
      </c>
      <c r="H30" s="21">
        <v>719</v>
      </c>
      <c r="I30" s="21">
        <v>404.745</v>
      </c>
      <c r="J30" s="21">
        <v>324122.56</v>
      </c>
      <c r="K30" s="21">
        <v>184671.22</v>
      </c>
      <c r="L30" s="21">
        <v>291.08</v>
      </c>
      <c r="M30" s="19">
        <v>40.484005563282331</v>
      </c>
      <c r="N30" s="21">
        <v>971.67</v>
      </c>
      <c r="O30" s="21">
        <v>494.245</v>
      </c>
      <c r="P30" s="21">
        <v>386605.88</v>
      </c>
      <c r="Q30" s="21">
        <v>190321.06</v>
      </c>
      <c r="R30" s="21">
        <v>291.08</v>
      </c>
      <c r="S30" s="19">
        <v>29.956672532855805</v>
      </c>
      <c r="T30" s="21">
        <v>2435.34</v>
      </c>
      <c r="U30" s="21">
        <v>1369.174</v>
      </c>
      <c r="V30" s="21">
        <v>332656.69</v>
      </c>
      <c r="W30" s="21">
        <v>182934.8</v>
      </c>
      <c r="X30" s="21">
        <v>758.32999999999993</v>
      </c>
      <c r="Y30" s="19">
        <v>31.138567920701004</v>
      </c>
      <c r="AB30" s="27"/>
      <c r="AC30" s="27"/>
    </row>
    <row r="31" spans="1:29" ht="17.100000000000001" customHeight="1" x14ac:dyDescent="0.3">
      <c r="A31" s="30" t="s">
        <v>41</v>
      </c>
      <c r="B31" s="20">
        <v>247.67</v>
      </c>
      <c r="C31" s="20">
        <v>160.452</v>
      </c>
      <c r="D31" s="20">
        <v>283332.33</v>
      </c>
      <c r="E31" s="20">
        <v>173967.05</v>
      </c>
      <c r="F31" s="20">
        <v>70.17</v>
      </c>
      <c r="G31" s="18">
        <v>28.33205475027254</v>
      </c>
      <c r="H31" s="20">
        <v>314.08</v>
      </c>
      <c r="I31" s="20">
        <v>207.541</v>
      </c>
      <c r="J31" s="20">
        <v>321131.39</v>
      </c>
      <c r="K31" s="20">
        <v>180045.79</v>
      </c>
      <c r="L31" s="20">
        <v>125.75</v>
      </c>
      <c r="M31" s="18">
        <v>40.037570045848192</v>
      </c>
      <c r="N31" s="20">
        <v>526.91999999999996</v>
      </c>
      <c r="O31" s="20">
        <v>266.83699999999999</v>
      </c>
      <c r="P31" s="20">
        <v>344031.24</v>
      </c>
      <c r="Q31" s="20">
        <v>183506.64</v>
      </c>
      <c r="R31" s="20">
        <v>125.75</v>
      </c>
      <c r="S31" s="18">
        <v>23.865102861914526</v>
      </c>
      <c r="T31" s="20">
        <v>1088.67</v>
      </c>
      <c r="U31" s="20">
        <v>634.82999999999993</v>
      </c>
      <c r="V31" s="20">
        <v>323615.84999999998</v>
      </c>
      <c r="W31" s="20">
        <v>180337.96</v>
      </c>
      <c r="X31" s="20">
        <v>321.67</v>
      </c>
      <c r="Y31" s="18">
        <v>29.547062011445156</v>
      </c>
      <c r="AB31" s="26"/>
      <c r="AC31" s="26"/>
    </row>
    <row r="32" spans="1:29" ht="17.100000000000001" customHeight="1" x14ac:dyDescent="0.3">
      <c r="A32" s="30" t="s">
        <v>42</v>
      </c>
      <c r="B32" s="20">
        <v>259.25</v>
      </c>
      <c r="C32" s="20">
        <v>171.04900000000001</v>
      </c>
      <c r="D32" s="20">
        <v>290061.15000000002</v>
      </c>
      <c r="E32" s="20">
        <v>177527.74</v>
      </c>
      <c r="F32" s="20">
        <v>81.5</v>
      </c>
      <c r="G32" s="18">
        <v>31.436837029893926</v>
      </c>
      <c r="H32" s="20">
        <v>239.33</v>
      </c>
      <c r="I32" s="20">
        <v>125.39</v>
      </c>
      <c r="J32" s="20">
        <v>338491.43</v>
      </c>
      <c r="K32" s="20">
        <v>189828.14</v>
      </c>
      <c r="L32" s="20">
        <v>110.42</v>
      </c>
      <c r="M32" s="18">
        <v>46.137132829148037</v>
      </c>
      <c r="N32" s="20">
        <v>317.67</v>
      </c>
      <c r="O32" s="20">
        <v>162.792</v>
      </c>
      <c r="P32" s="20">
        <v>359155.62</v>
      </c>
      <c r="Q32" s="20">
        <v>187615.58</v>
      </c>
      <c r="R32" s="20">
        <v>110.42</v>
      </c>
      <c r="S32" s="18">
        <v>34.75934145496899</v>
      </c>
      <c r="T32" s="20">
        <v>816.25</v>
      </c>
      <c r="U32" s="20">
        <v>459.23099999999999</v>
      </c>
      <c r="V32" s="20">
        <v>331151.49</v>
      </c>
      <c r="W32" s="20">
        <v>185060.32</v>
      </c>
      <c r="X32" s="20">
        <v>302.34000000000003</v>
      </c>
      <c r="Y32" s="18">
        <v>37.040122511485457</v>
      </c>
      <c r="AB32" s="26"/>
      <c r="AC32" s="26"/>
    </row>
    <row r="33" spans="1:29" ht="17.100000000000001" customHeight="1" x14ac:dyDescent="0.3">
      <c r="A33" s="30" t="s">
        <v>43</v>
      </c>
      <c r="B33" s="20">
        <v>288.25</v>
      </c>
      <c r="C33" s="20">
        <v>174.81700000000001</v>
      </c>
      <c r="D33" s="20">
        <v>258830.88</v>
      </c>
      <c r="E33" s="20">
        <v>168766.27</v>
      </c>
      <c r="F33" s="20">
        <v>60.83</v>
      </c>
      <c r="G33" s="18">
        <v>21.103209019947961</v>
      </c>
      <c r="H33" s="20">
        <v>290</v>
      </c>
      <c r="I33" s="20">
        <v>177.19</v>
      </c>
      <c r="J33" s="20">
        <v>304702.13</v>
      </c>
      <c r="K33" s="20">
        <v>179396.14</v>
      </c>
      <c r="L33" s="20">
        <v>102.25</v>
      </c>
      <c r="M33" s="18">
        <v>35.258620689655174</v>
      </c>
      <c r="N33" s="20">
        <v>457.08</v>
      </c>
      <c r="O33" s="20">
        <v>230.90799999999999</v>
      </c>
      <c r="P33" s="20">
        <v>333851.82</v>
      </c>
      <c r="Q33" s="20">
        <v>185636.28</v>
      </c>
      <c r="R33" s="20">
        <v>102.25</v>
      </c>
      <c r="S33" s="18">
        <v>22.370263411219042</v>
      </c>
      <c r="T33" s="20">
        <v>1035.33</v>
      </c>
      <c r="U33" s="20">
        <v>582.91499999999996</v>
      </c>
      <c r="V33" s="20">
        <v>304800.12</v>
      </c>
      <c r="W33" s="20">
        <v>179191.57</v>
      </c>
      <c r="X33" s="20">
        <v>265.33</v>
      </c>
      <c r="Y33" s="18">
        <v>25.627577680546299</v>
      </c>
      <c r="AB33" s="26"/>
      <c r="AC33" s="26"/>
    </row>
    <row r="34" spans="1:29" s="2" customFormat="1" ht="17.100000000000001" customHeight="1" x14ac:dyDescent="0.3">
      <c r="A34" s="28" t="s">
        <v>8</v>
      </c>
      <c r="B34" s="21">
        <v>795.17</v>
      </c>
      <c r="C34" s="21">
        <v>506.31799999999998</v>
      </c>
      <c r="D34" s="21">
        <v>276644.31</v>
      </c>
      <c r="E34" s="21">
        <v>173242.65</v>
      </c>
      <c r="F34" s="21">
        <v>212.5</v>
      </c>
      <c r="G34" s="19">
        <v>26.723845215488513</v>
      </c>
      <c r="H34" s="21">
        <v>843.41</v>
      </c>
      <c r="I34" s="21">
        <v>510.12099999999998</v>
      </c>
      <c r="J34" s="21">
        <v>320408.56</v>
      </c>
      <c r="K34" s="21">
        <v>182598.32</v>
      </c>
      <c r="L34" s="21">
        <v>338.42</v>
      </c>
      <c r="M34" s="19">
        <v>40.125206008939898</v>
      </c>
      <c r="N34" s="21">
        <v>1301.6699999999998</v>
      </c>
      <c r="O34" s="21">
        <v>660.53700000000003</v>
      </c>
      <c r="P34" s="21">
        <v>344147.76</v>
      </c>
      <c r="Q34" s="21">
        <v>185257.24</v>
      </c>
      <c r="R34" s="21">
        <v>338.42</v>
      </c>
      <c r="S34" s="19">
        <v>25.998909093702711</v>
      </c>
      <c r="T34" s="21">
        <v>2940.25</v>
      </c>
      <c r="U34" s="21">
        <v>1676.9760000000001</v>
      </c>
      <c r="V34" s="21">
        <v>319082.36</v>
      </c>
      <c r="W34" s="21">
        <v>181245.27</v>
      </c>
      <c r="X34" s="21">
        <v>889.34000000000015</v>
      </c>
      <c r="Y34" s="19">
        <v>30.247087832667297</v>
      </c>
      <c r="AB34" s="27"/>
      <c r="AC34" s="27"/>
    </row>
    <row r="35" spans="1:29" ht="17.100000000000001" customHeight="1" x14ac:dyDescent="0.3">
      <c r="A35" s="30" t="s">
        <v>44</v>
      </c>
      <c r="B35" s="20">
        <v>200.42</v>
      </c>
      <c r="C35" s="20">
        <v>148.964</v>
      </c>
      <c r="D35" s="20">
        <v>321189</v>
      </c>
      <c r="E35" s="20">
        <v>187273.76</v>
      </c>
      <c r="F35" s="20">
        <v>89.67</v>
      </c>
      <c r="G35" s="18">
        <v>44.741043808003198</v>
      </c>
      <c r="H35" s="20">
        <v>305.33</v>
      </c>
      <c r="I35" s="20">
        <v>167.505</v>
      </c>
      <c r="J35" s="20">
        <v>354916.51</v>
      </c>
      <c r="K35" s="20">
        <v>188476.87</v>
      </c>
      <c r="L35" s="20">
        <v>155.83000000000001</v>
      </c>
      <c r="M35" s="18">
        <v>51.036583368814078</v>
      </c>
      <c r="N35" s="20">
        <v>460.83</v>
      </c>
      <c r="O35" s="20">
        <v>242.97900000000001</v>
      </c>
      <c r="P35" s="20">
        <v>387410.47</v>
      </c>
      <c r="Q35" s="20">
        <v>192485.69</v>
      </c>
      <c r="R35" s="20">
        <v>155.83000000000001</v>
      </c>
      <c r="S35" s="18">
        <v>33.815072803419923</v>
      </c>
      <c r="T35" s="20">
        <v>966.57999999999993</v>
      </c>
      <c r="U35" s="20">
        <v>559.44799999999998</v>
      </c>
      <c r="V35" s="20">
        <v>363415.26</v>
      </c>
      <c r="W35" s="20">
        <v>190138.68</v>
      </c>
      <c r="X35" s="20">
        <v>401.33000000000004</v>
      </c>
      <c r="Y35" s="18">
        <v>41.520619089987385</v>
      </c>
      <c r="AB35" s="26"/>
      <c r="AC35" s="26"/>
    </row>
    <row r="36" spans="1:29" ht="17.100000000000001" customHeight="1" x14ac:dyDescent="0.3">
      <c r="A36" s="30" t="s">
        <v>45</v>
      </c>
      <c r="B36" s="20">
        <v>125</v>
      </c>
      <c r="C36" s="20">
        <v>82.221999999999994</v>
      </c>
      <c r="D36" s="20">
        <v>282760.31</v>
      </c>
      <c r="E36" s="20">
        <v>175928.6</v>
      </c>
      <c r="F36" s="20">
        <v>33.25</v>
      </c>
      <c r="G36" s="18">
        <v>26.6</v>
      </c>
      <c r="H36" s="20">
        <v>195.83</v>
      </c>
      <c r="I36" s="20">
        <v>114.006</v>
      </c>
      <c r="J36" s="20">
        <v>326553.59000000003</v>
      </c>
      <c r="K36" s="20">
        <v>196015.35</v>
      </c>
      <c r="L36" s="20">
        <v>84.67</v>
      </c>
      <c r="M36" s="18">
        <v>43.236480620946736</v>
      </c>
      <c r="N36" s="20">
        <v>283.67</v>
      </c>
      <c r="O36" s="20">
        <v>154.37</v>
      </c>
      <c r="P36" s="20">
        <v>327159.18</v>
      </c>
      <c r="Q36" s="20">
        <v>185948.32</v>
      </c>
      <c r="R36" s="20">
        <v>84.67</v>
      </c>
      <c r="S36" s="18">
        <v>29.84806288997779</v>
      </c>
      <c r="T36" s="20">
        <v>604.5</v>
      </c>
      <c r="U36" s="20">
        <v>350.59800000000001</v>
      </c>
      <c r="V36" s="20">
        <v>317782.08</v>
      </c>
      <c r="W36" s="20">
        <v>187137.72</v>
      </c>
      <c r="X36" s="20">
        <v>202.59</v>
      </c>
      <c r="Y36" s="18">
        <v>33.513647642679899</v>
      </c>
      <c r="AB36" s="26"/>
      <c r="AC36" s="26"/>
    </row>
    <row r="37" spans="1:29" ht="17.100000000000001" customHeight="1" x14ac:dyDescent="0.3">
      <c r="A37" s="30" t="s">
        <v>49</v>
      </c>
      <c r="B37" s="20">
        <v>142.5</v>
      </c>
      <c r="C37" s="20">
        <v>96.703999999999994</v>
      </c>
      <c r="D37" s="20">
        <v>320777.3</v>
      </c>
      <c r="E37" s="20">
        <v>177410.77</v>
      </c>
      <c r="F37" s="20">
        <v>51.17</v>
      </c>
      <c r="G37" s="18">
        <v>35.90877192982456</v>
      </c>
      <c r="H37" s="20">
        <v>198.08</v>
      </c>
      <c r="I37" s="20">
        <v>121.679</v>
      </c>
      <c r="J37" s="20">
        <v>340535.82</v>
      </c>
      <c r="K37" s="20">
        <v>188275.24</v>
      </c>
      <c r="L37" s="20">
        <v>93.58</v>
      </c>
      <c r="M37" s="18">
        <v>47.243537964458795</v>
      </c>
      <c r="N37" s="20">
        <v>350.67</v>
      </c>
      <c r="O37" s="20">
        <v>189.08500000000001</v>
      </c>
      <c r="P37" s="20">
        <v>390614.12</v>
      </c>
      <c r="Q37" s="20">
        <v>193402.49</v>
      </c>
      <c r="R37" s="20">
        <v>93.58</v>
      </c>
      <c r="S37" s="18">
        <v>26.686058117318272</v>
      </c>
      <c r="T37" s="20">
        <v>691.25</v>
      </c>
      <c r="U37" s="20">
        <v>407.46799999999996</v>
      </c>
      <c r="V37" s="20">
        <v>361867.03</v>
      </c>
      <c r="W37" s="20">
        <v>188636.57</v>
      </c>
      <c r="X37" s="20">
        <v>238.32999999999998</v>
      </c>
      <c r="Y37" s="18">
        <v>34.478119349005418</v>
      </c>
      <c r="AB37" s="26"/>
      <c r="AC37" s="26"/>
    </row>
    <row r="38" spans="1:29" s="2" customFormat="1" ht="17.100000000000001" customHeight="1" x14ac:dyDescent="0.3">
      <c r="A38" s="28" t="s">
        <v>9</v>
      </c>
      <c r="B38" s="21">
        <v>467.91999999999996</v>
      </c>
      <c r="C38" s="21">
        <v>327.89</v>
      </c>
      <c r="D38" s="21">
        <v>310797.71999999997</v>
      </c>
      <c r="E38" s="21">
        <v>181239.31</v>
      </c>
      <c r="F38" s="21">
        <v>174.09</v>
      </c>
      <c r="G38" s="19">
        <v>37.205077791075404</v>
      </c>
      <c r="H38" s="21">
        <v>699.24</v>
      </c>
      <c r="I38" s="21">
        <v>403.18999999999994</v>
      </c>
      <c r="J38" s="21">
        <v>342899.38</v>
      </c>
      <c r="K38" s="21">
        <v>190530.99</v>
      </c>
      <c r="L38" s="21">
        <v>334.08</v>
      </c>
      <c r="M38" s="19">
        <v>47.777587094559806</v>
      </c>
      <c r="N38" s="21">
        <v>1095.17</v>
      </c>
      <c r="O38" s="21">
        <v>586.43400000000008</v>
      </c>
      <c r="P38" s="21">
        <v>372830.16</v>
      </c>
      <c r="Q38" s="21">
        <v>191085.96</v>
      </c>
      <c r="R38" s="21">
        <v>334.08</v>
      </c>
      <c r="S38" s="19">
        <v>30.504853127824898</v>
      </c>
      <c r="T38" s="21">
        <v>2262.33</v>
      </c>
      <c r="U38" s="21">
        <v>1317.5140000000001</v>
      </c>
      <c r="V38" s="21">
        <v>350748.93</v>
      </c>
      <c r="W38" s="21">
        <v>188877.85</v>
      </c>
      <c r="X38" s="21">
        <v>842.25</v>
      </c>
      <c r="Y38" s="19">
        <v>37.229316677938236</v>
      </c>
      <c r="AB38" s="27"/>
      <c r="AC38" s="27"/>
    </row>
    <row r="39" spans="1:29" s="2" customFormat="1" ht="17.100000000000001" customHeight="1" x14ac:dyDescent="0.3">
      <c r="A39" s="29" t="s">
        <v>46</v>
      </c>
      <c r="B39" s="21">
        <f>B38+B34+B30</f>
        <v>2007.7599999999998</v>
      </c>
      <c r="C39" s="21">
        <f>C38+C34+C30</f>
        <v>1304.3919999999998</v>
      </c>
      <c r="D39" s="21">
        <f>(B30*D30+B34*D34+B38*D38)/(B30+B34+B38)</f>
        <v>282325.76724548748</v>
      </c>
      <c r="E39" s="21">
        <f>(B30*E30+B34*E34+B38*E38)/(B30+B34+B38)</f>
        <v>174504.62050424353</v>
      </c>
      <c r="F39" s="21">
        <f>F38+F34+F30</f>
        <v>562.76</v>
      </c>
      <c r="G39" s="19">
        <f>F39/B39*100</f>
        <v>28.029246523488865</v>
      </c>
      <c r="H39" s="21">
        <f>H38+H34+H30</f>
        <v>2261.65</v>
      </c>
      <c r="I39" s="21">
        <f>I38+I34+I30</f>
        <v>1318.056</v>
      </c>
      <c r="J39" s="21">
        <f>(H30*J30+H34*J34+H38*J38)/(H30+H34+H38)</f>
        <v>328542.81904839393</v>
      </c>
      <c r="K39" s="21">
        <f>(H30*K30+H34*K34+H38*K38)/(H30+H34+H38)</f>
        <v>185709.87805310288</v>
      </c>
      <c r="L39" s="21">
        <f>L38+L34+L30</f>
        <v>963.57999999999993</v>
      </c>
      <c r="M39" s="19">
        <f>L39/H39*100</f>
        <v>42.605177635796871</v>
      </c>
      <c r="N39" s="21">
        <f>N38+N34+N30</f>
        <v>3368.51</v>
      </c>
      <c r="O39" s="21">
        <f>O38+O34+O30</f>
        <v>1741.2159999999999</v>
      </c>
      <c r="P39" s="21">
        <f>(N30*P30+N34*P34+N38*P38)/(N30+N34+N38)</f>
        <v>365720.32041050796</v>
      </c>
      <c r="Q39" s="21">
        <f>(N30*Q30+N34*Q34+N38*Q38)/(N30+N34+N38)</f>
        <v>188612.96738742056</v>
      </c>
      <c r="R39" s="21">
        <f>R38+R34+R30</f>
        <v>963.57999999999993</v>
      </c>
      <c r="S39" s="19">
        <f>R39/N39*100</f>
        <v>28.605525885332085</v>
      </c>
      <c r="T39" s="21">
        <f>T38+T34+T30</f>
        <v>7637.92</v>
      </c>
      <c r="U39" s="21">
        <f>U38+U34+U30</f>
        <v>4363.6640000000007</v>
      </c>
      <c r="V39" s="21">
        <f>(T30*V30+T34*V34+T38*V38)/(T30+T34+T38)</f>
        <v>332790.06316137116</v>
      </c>
      <c r="W39" s="21">
        <f>(T30*W30+T34*W34+T38*W38)/(T30+T34+T38)</f>
        <v>184044.7225605924</v>
      </c>
      <c r="X39" s="21">
        <f>X38+X34+X30</f>
        <v>2489.92</v>
      </c>
      <c r="Y39" s="19">
        <f>X39/T39*100</f>
        <v>32.599451159477972</v>
      </c>
      <c r="AB39" s="27"/>
      <c r="AC39" s="27"/>
    </row>
    <row r="40" spans="1:29" s="2" customFormat="1" ht="6" customHeight="1" x14ac:dyDescent="0.3">
      <c r="A40" s="12"/>
      <c r="B40" s="21"/>
      <c r="C40" s="21"/>
      <c r="D40" s="20"/>
      <c r="E40" s="20"/>
      <c r="F40" s="21"/>
      <c r="G40" s="18"/>
      <c r="H40" s="21"/>
      <c r="I40" s="21"/>
      <c r="J40" s="20"/>
      <c r="K40" s="20"/>
      <c r="L40" s="21"/>
      <c r="M40" s="18"/>
      <c r="N40" s="21"/>
      <c r="O40" s="21"/>
      <c r="P40" s="20"/>
      <c r="Q40" s="20"/>
      <c r="R40" s="21"/>
      <c r="S40" s="18"/>
      <c r="T40" s="21"/>
      <c r="U40" s="21"/>
      <c r="V40" s="20"/>
      <c r="W40" s="20"/>
      <c r="X40" s="21"/>
      <c r="Y40" s="19"/>
      <c r="AA40" s="3"/>
      <c r="AB40" s="26"/>
      <c r="AC40" s="26"/>
    </row>
    <row r="41" spans="1:29" ht="17.100000000000001" customHeight="1" x14ac:dyDescent="0.3">
      <c r="A41" s="31" t="s">
        <v>25</v>
      </c>
      <c r="B41" s="20">
        <v>5.58</v>
      </c>
      <c r="C41" s="20">
        <v>4.8730000000000002</v>
      </c>
      <c r="D41" s="20">
        <v>238887.17</v>
      </c>
      <c r="E41" s="20">
        <v>137623.01</v>
      </c>
      <c r="F41" s="20">
        <v>0.92</v>
      </c>
      <c r="G41" s="18">
        <v>16.487455197132618</v>
      </c>
      <c r="H41" s="20">
        <v>20.420000000000002</v>
      </c>
      <c r="I41" s="20">
        <v>11.193</v>
      </c>
      <c r="J41" s="20">
        <v>353369.23</v>
      </c>
      <c r="K41" s="20">
        <v>180958.83</v>
      </c>
      <c r="L41" s="20">
        <v>9.25</v>
      </c>
      <c r="M41" s="18">
        <v>45.298726738491673</v>
      </c>
      <c r="N41" s="20">
        <v>21.42</v>
      </c>
      <c r="O41" s="20">
        <v>10.871</v>
      </c>
      <c r="P41" s="20">
        <v>454924.1</v>
      </c>
      <c r="Q41" s="20">
        <v>199425.7</v>
      </c>
      <c r="R41" s="20">
        <v>9.25</v>
      </c>
      <c r="S41" s="18">
        <v>43.183940242763768</v>
      </c>
      <c r="T41" s="20">
        <v>47.42</v>
      </c>
      <c r="U41" s="20">
        <v>26.936999999999998</v>
      </c>
      <c r="V41" s="20">
        <v>385758.16</v>
      </c>
      <c r="W41" s="20">
        <v>184196.94</v>
      </c>
      <c r="X41" s="20">
        <v>19.420000000000002</v>
      </c>
      <c r="Y41" s="18">
        <v>40.953184310417548</v>
      </c>
      <c r="AB41" s="26"/>
      <c r="AC41" s="26"/>
    </row>
    <row r="42" spans="1:29" ht="6" customHeight="1" x14ac:dyDescent="0.3">
      <c r="A42" s="11"/>
      <c r="B42" s="20"/>
      <c r="C42" s="20"/>
      <c r="D42" s="20"/>
      <c r="E42" s="20"/>
      <c r="F42" s="20"/>
      <c r="G42" s="18"/>
      <c r="H42" s="20"/>
      <c r="I42" s="20"/>
      <c r="J42" s="20"/>
      <c r="K42" s="20"/>
      <c r="L42" s="20"/>
      <c r="M42" s="18"/>
      <c r="N42" s="20"/>
      <c r="O42" s="20"/>
      <c r="P42" s="20"/>
      <c r="Q42" s="20"/>
      <c r="R42" s="20"/>
      <c r="S42" s="18"/>
      <c r="T42" s="20"/>
      <c r="U42" s="20"/>
      <c r="V42" s="20"/>
      <c r="W42" s="20"/>
      <c r="X42" s="20"/>
      <c r="Y42" s="18"/>
      <c r="AB42" s="26"/>
      <c r="AC42" s="26"/>
    </row>
    <row r="43" spans="1:29" s="2" customFormat="1" ht="17.100000000000001" customHeight="1" x14ac:dyDescent="0.3">
      <c r="A43" s="32" t="s">
        <v>10</v>
      </c>
      <c r="B43" s="21">
        <v>3496.42</v>
      </c>
      <c r="C43" s="21">
        <v>2310.5360000000001</v>
      </c>
      <c r="D43" s="21">
        <v>298752.42</v>
      </c>
      <c r="E43" s="21">
        <v>178285.14</v>
      </c>
      <c r="F43" s="21">
        <v>1172.25</v>
      </c>
      <c r="G43" s="19">
        <v>33.527150628357006</v>
      </c>
      <c r="H43" s="21">
        <v>4279.16</v>
      </c>
      <c r="I43" s="21">
        <v>2485.3170000000005</v>
      </c>
      <c r="J43" s="21">
        <v>367917.53</v>
      </c>
      <c r="K43" s="21">
        <v>188407.17</v>
      </c>
      <c r="L43" s="21">
        <v>2091.67</v>
      </c>
      <c r="M43" s="19">
        <v>48.880387739649841</v>
      </c>
      <c r="N43" s="21">
        <v>7367.85</v>
      </c>
      <c r="O43" s="21">
        <v>3858.3620000000001</v>
      </c>
      <c r="P43" s="21">
        <v>425907.79</v>
      </c>
      <c r="Q43" s="21">
        <v>191009.66</v>
      </c>
      <c r="R43" s="21">
        <v>2091.67</v>
      </c>
      <c r="S43" s="19">
        <v>28.389150159137333</v>
      </c>
      <c r="T43" s="21">
        <v>15143.43</v>
      </c>
      <c r="U43" s="21">
        <v>8654.2150000000001</v>
      </c>
      <c r="V43" s="21">
        <v>380162.62</v>
      </c>
      <c r="W43" s="21">
        <v>187336.33</v>
      </c>
      <c r="X43" s="21">
        <v>5355.59</v>
      </c>
      <c r="Y43" s="19">
        <v>35.365765879988878</v>
      </c>
      <c r="AB43" s="27"/>
      <c r="AC43" s="27"/>
    </row>
    <row r="44" spans="1:29" s="5" customFormat="1" ht="6" customHeight="1" thickBot="1" x14ac:dyDescent="0.35">
      <c r="A44" s="13"/>
      <c r="B44" s="14"/>
      <c r="C44" s="14"/>
      <c r="D44" s="14"/>
      <c r="E44" s="14"/>
      <c r="F44" s="14"/>
      <c r="G44" s="15"/>
      <c r="H44" s="14"/>
      <c r="I44" s="14"/>
      <c r="J44" s="14"/>
      <c r="K44" s="14"/>
      <c r="L44" s="14"/>
      <c r="M44" s="15"/>
      <c r="N44" s="14"/>
      <c r="O44" s="14"/>
      <c r="P44" s="14"/>
      <c r="Q44" s="14"/>
      <c r="R44" s="14"/>
      <c r="S44" s="23"/>
      <c r="T44" s="16"/>
      <c r="U44" s="16"/>
      <c r="V44" s="16"/>
      <c r="W44" s="16"/>
      <c r="X44" s="16"/>
      <c r="Y44" s="16"/>
    </row>
    <row r="45" spans="1:29" ht="6" customHeight="1" x14ac:dyDescent="0.3"/>
    <row r="46" spans="1:29" ht="14.4" x14ac:dyDescent="0.3">
      <c r="J46" s="20"/>
      <c r="P46" s="21"/>
    </row>
    <row r="47" spans="1:29" ht="17.399999999999999" x14ac:dyDescent="0.35">
      <c r="A47" s="7" t="s">
        <v>27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25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9" ht="14.4" thickBot="1" x14ac:dyDescent="0.35"/>
    <row r="49" spans="1:29" ht="14.4" x14ac:dyDescent="0.3">
      <c r="A49" s="33" t="s">
        <v>47</v>
      </c>
      <c r="B49" s="40" t="s">
        <v>11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 t="s">
        <v>17</v>
      </c>
      <c r="U49" s="40"/>
      <c r="V49" s="40"/>
      <c r="W49" s="40"/>
      <c r="X49" s="40"/>
      <c r="Y49" s="41"/>
    </row>
    <row r="50" spans="1:29" ht="14.4" x14ac:dyDescent="0.3">
      <c r="A50" s="34"/>
      <c r="B50" s="36" t="s">
        <v>13</v>
      </c>
      <c r="C50" s="36"/>
      <c r="D50" s="36"/>
      <c r="E50" s="36"/>
      <c r="F50" s="36"/>
      <c r="G50" s="36"/>
      <c r="H50" s="36" t="s">
        <v>14</v>
      </c>
      <c r="I50" s="36"/>
      <c r="J50" s="36"/>
      <c r="K50" s="36"/>
      <c r="L50" s="36"/>
      <c r="M50" s="36"/>
      <c r="N50" s="36" t="s">
        <v>15</v>
      </c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42"/>
    </row>
    <row r="51" spans="1:29" ht="36.75" customHeight="1" x14ac:dyDescent="0.3">
      <c r="A51" s="34"/>
      <c r="B51" s="36" t="s">
        <v>22</v>
      </c>
      <c r="C51" s="38" t="s">
        <v>20</v>
      </c>
      <c r="D51" s="36" t="s">
        <v>23</v>
      </c>
      <c r="E51" s="36" t="s">
        <v>19</v>
      </c>
      <c r="F51" s="36" t="s">
        <v>24</v>
      </c>
      <c r="G51" s="36"/>
      <c r="H51" s="36" t="s">
        <v>22</v>
      </c>
      <c r="I51" s="38" t="s">
        <v>20</v>
      </c>
      <c r="J51" s="36" t="s">
        <v>23</v>
      </c>
      <c r="K51" s="36" t="s">
        <v>19</v>
      </c>
      <c r="L51" s="36" t="s">
        <v>24</v>
      </c>
      <c r="M51" s="36"/>
      <c r="N51" s="36" t="s">
        <v>22</v>
      </c>
      <c r="O51" s="38" t="s">
        <v>20</v>
      </c>
      <c r="P51" s="36" t="s">
        <v>23</v>
      </c>
      <c r="Q51" s="36" t="s">
        <v>19</v>
      </c>
      <c r="R51" s="36" t="s">
        <v>24</v>
      </c>
      <c r="S51" s="36"/>
      <c r="T51" s="36" t="s">
        <v>22</v>
      </c>
      <c r="U51" s="38" t="s">
        <v>20</v>
      </c>
      <c r="V51" s="36" t="s">
        <v>23</v>
      </c>
      <c r="W51" s="36" t="s">
        <v>19</v>
      </c>
      <c r="X51" s="36" t="s">
        <v>24</v>
      </c>
      <c r="Y51" s="42"/>
    </row>
    <row r="52" spans="1:29" ht="27" customHeight="1" thickBot="1" x14ac:dyDescent="0.35">
      <c r="A52" s="35"/>
      <c r="B52" s="37"/>
      <c r="C52" s="39"/>
      <c r="D52" s="37"/>
      <c r="E52" s="37"/>
      <c r="F52" s="24" t="s">
        <v>16</v>
      </c>
      <c r="G52" s="24" t="s">
        <v>12</v>
      </c>
      <c r="H52" s="37"/>
      <c r="I52" s="39"/>
      <c r="J52" s="37"/>
      <c r="K52" s="37"/>
      <c r="L52" s="24" t="s">
        <v>16</v>
      </c>
      <c r="M52" s="24" t="s">
        <v>12</v>
      </c>
      <c r="N52" s="37"/>
      <c r="O52" s="39"/>
      <c r="P52" s="37"/>
      <c r="Q52" s="37"/>
      <c r="R52" s="24" t="s">
        <v>16</v>
      </c>
      <c r="S52" s="24" t="s">
        <v>12</v>
      </c>
      <c r="T52" s="37"/>
      <c r="U52" s="39"/>
      <c r="V52" s="37"/>
      <c r="W52" s="37"/>
      <c r="X52" s="24" t="s">
        <v>16</v>
      </c>
      <c r="Y52" s="8" t="s">
        <v>12</v>
      </c>
    </row>
    <row r="53" spans="1:29" ht="5.25" customHeight="1" x14ac:dyDescent="0.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10"/>
      <c r="U53" s="10"/>
      <c r="V53" s="10"/>
      <c r="W53" s="10"/>
      <c r="X53" s="10"/>
      <c r="Y53" s="10"/>
    </row>
    <row r="54" spans="1:29" ht="14.4" x14ac:dyDescent="0.3">
      <c r="A54" s="28" t="s">
        <v>1</v>
      </c>
      <c r="B54" s="21">
        <v>2432</v>
      </c>
      <c r="C54" s="21">
        <v>1795.029</v>
      </c>
      <c r="D54" s="21">
        <v>269598.98</v>
      </c>
      <c r="E54" s="21">
        <v>164464.06</v>
      </c>
      <c r="F54" s="21">
        <v>577.75</v>
      </c>
      <c r="G54" s="19">
        <v>23.756167763157894</v>
      </c>
      <c r="H54" s="21">
        <v>5882.33</v>
      </c>
      <c r="I54" s="21">
        <v>3746.7429999999999</v>
      </c>
      <c r="J54" s="21">
        <v>381984.11</v>
      </c>
      <c r="K54" s="21">
        <v>183957.25</v>
      </c>
      <c r="L54" s="21">
        <v>2772</v>
      </c>
      <c r="M54" s="19">
        <v>47.124183784316756</v>
      </c>
      <c r="N54" s="21">
        <v>8761.08</v>
      </c>
      <c r="O54" s="21">
        <v>4756.6130000000003</v>
      </c>
      <c r="P54" s="21">
        <v>441572.64</v>
      </c>
      <c r="Q54" s="21">
        <v>184627.41</v>
      </c>
      <c r="R54" s="21">
        <v>4504.92</v>
      </c>
      <c r="S54" s="19">
        <v>51.419687983673242</v>
      </c>
      <c r="T54" s="21">
        <v>17075.41</v>
      </c>
      <c r="U54" s="21">
        <v>10298.385</v>
      </c>
      <c r="V54" s="21">
        <v>396551.22</v>
      </c>
      <c r="W54" s="21">
        <v>181524.74</v>
      </c>
      <c r="X54" s="21">
        <v>7854.67</v>
      </c>
      <c r="Y54" s="19">
        <v>45.999891071429616</v>
      </c>
      <c r="AB54" s="26"/>
      <c r="AC54" s="26"/>
    </row>
    <row r="55" spans="1:29" ht="14.4" x14ac:dyDescent="0.3">
      <c r="A55" s="28" t="s">
        <v>29</v>
      </c>
      <c r="B55" s="21">
        <v>3523.92</v>
      </c>
      <c r="C55" s="21">
        <v>2548.0639999999999</v>
      </c>
      <c r="D55" s="21">
        <v>254833.1</v>
      </c>
      <c r="E55" s="21">
        <v>160472.76</v>
      </c>
      <c r="F55" s="21">
        <v>668</v>
      </c>
      <c r="G55" s="19">
        <v>18.956162455447341</v>
      </c>
      <c r="H55" s="21">
        <v>5872.42</v>
      </c>
      <c r="I55" s="21">
        <v>3670.3679999999999</v>
      </c>
      <c r="J55" s="21">
        <v>320025.15000000002</v>
      </c>
      <c r="K55" s="21">
        <v>175228.17</v>
      </c>
      <c r="L55" s="21">
        <v>2077.17</v>
      </c>
      <c r="M55" s="19">
        <v>35.371618515024473</v>
      </c>
      <c r="N55" s="21">
        <v>7193</v>
      </c>
      <c r="O55" s="21">
        <v>3878.7020000000002</v>
      </c>
      <c r="P55" s="21">
        <v>371693.55</v>
      </c>
      <c r="Q55" s="21">
        <v>178888</v>
      </c>
      <c r="R55" s="21">
        <v>3000.25</v>
      </c>
      <c r="S55" s="19">
        <v>41.710690949534268</v>
      </c>
      <c r="T55" s="21">
        <v>16589.34</v>
      </c>
      <c r="U55" s="21">
        <v>10097.134</v>
      </c>
      <c r="V55" s="21">
        <v>328580.01</v>
      </c>
      <c r="W55" s="21">
        <v>173680.69</v>
      </c>
      <c r="X55" s="21">
        <v>5745.42</v>
      </c>
      <c r="Y55" s="19">
        <v>34.633204214272538</v>
      </c>
      <c r="AB55" s="26"/>
      <c r="AC55" s="26"/>
    </row>
    <row r="56" spans="1:29" s="2" customFormat="1" ht="14.4" x14ac:dyDescent="0.3">
      <c r="A56" s="29" t="s">
        <v>0</v>
      </c>
      <c r="B56" s="21">
        <v>5955.92</v>
      </c>
      <c r="C56" s="21">
        <v>4343.0929999999998</v>
      </c>
      <c r="D56" s="21">
        <v>260862.5</v>
      </c>
      <c r="E56" s="21">
        <v>162102.54</v>
      </c>
      <c r="F56" s="21">
        <v>1245.75</v>
      </c>
      <c r="G56" s="19">
        <v>20.916164085481338</v>
      </c>
      <c r="H56" s="21">
        <v>11754.75</v>
      </c>
      <c r="I56" s="21">
        <v>7417.1109999999999</v>
      </c>
      <c r="J56" s="21">
        <v>351030.77</v>
      </c>
      <c r="K56" s="21">
        <v>179596.39</v>
      </c>
      <c r="L56" s="21">
        <v>4849.17</v>
      </c>
      <c r="M56" s="19">
        <v>41.252855228737317</v>
      </c>
      <c r="N56" s="21">
        <v>15954.08</v>
      </c>
      <c r="O56" s="21">
        <v>8635.3150000000005</v>
      </c>
      <c r="P56" s="21">
        <v>410067.21</v>
      </c>
      <c r="Q56" s="21">
        <v>182039.76</v>
      </c>
      <c r="R56" s="21">
        <v>7505.17</v>
      </c>
      <c r="S56" s="19">
        <v>47.042323969793308</v>
      </c>
      <c r="T56" s="21">
        <v>33664.75</v>
      </c>
      <c r="U56" s="21">
        <v>20395.519</v>
      </c>
      <c r="V56" s="21">
        <v>363056.33</v>
      </c>
      <c r="W56" s="21">
        <v>177659.35</v>
      </c>
      <c r="X56" s="21">
        <v>13600.09</v>
      </c>
      <c r="Y56" s="19">
        <v>40.398606851380151</v>
      </c>
      <c r="AB56" s="27"/>
      <c r="AC56" s="27"/>
    </row>
    <row r="57" spans="1:29" ht="14.4" x14ac:dyDescent="0.3">
      <c r="A57" s="30" t="s">
        <v>30</v>
      </c>
      <c r="B57" s="20">
        <v>1151</v>
      </c>
      <c r="C57" s="20">
        <v>799.98800000000006</v>
      </c>
      <c r="D57" s="20">
        <v>245884.39</v>
      </c>
      <c r="E57" s="20">
        <v>159241.35999999999</v>
      </c>
      <c r="F57" s="20">
        <v>183.67</v>
      </c>
      <c r="G57" s="18">
        <v>15.957428323197217</v>
      </c>
      <c r="H57" s="20">
        <v>1544.08</v>
      </c>
      <c r="I57" s="20">
        <v>935.79700000000003</v>
      </c>
      <c r="J57" s="20">
        <v>295581.86</v>
      </c>
      <c r="K57" s="20">
        <v>172516.95</v>
      </c>
      <c r="L57" s="20">
        <v>449.83</v>
      </c>
      <c r="M57" s="18">
        <v>29.132557898554477</v>
      </c>
      <c r="N57" s="20">
        <v>1786</v>
      </c>
      <c r="O57" s="20">
        <v>982.52599999999995</v>
      </c>
      <c r="P57" s="20">
        <v>326971.36</v>
      </c>
      <c r="Q57" s="20">
        <v>172914.55</v>
      </c>
      <c r="R57" s="20">
        <v>610.91999999999996</v>
      </c>
      <c r="S57" s="18">
        <v>34.2060470324748</v>
      </c>
      <c r="T57" s="20">
        <v>4481.08</v>
      </c>
      <c r="U57" s="20">
        <v>2718.3110000000001</v>
      </c>
      <c r="V57" s="20">
        <v>295327.43</v>
      </c>
      <c r="W57" s="20">
        <v>169265.48</v>
      </c>
      <c r="X57" s="20">
        <v>1244.42</v>
      </c>
      <c r="Y57" s="18">
        <v>27.770537459719534</v>
      </c>
      <c r="AB57" s="26"/>
      <c r="AC57" s="26"/>
    </row>
    <row r="58" spans="1:29" ht="14.4" x14ac:dyDescent="0.3">
      <c r="A58" s="30" t="s">
        <v>31</v>
      </c>
      <c r="B58" s="20">
        <v>882.5</v>
      </c>
      <c r="C58" s="20">
        <v>617.25900000000001</v>
      </c>
      <c r="D58" s="20">
        <v>248180.07</v>
      </c>
      <c r="E58" s="20">
        <v>162894.13</v>
      </c>
      <c r="F58" s="20">
        <v>143.41999999999999</v>
      </c>
      <c r="G58" s="18">
        <v>16.25155807365439</v>
      </c>
      <c r="H58" s="20">
        <v>1120.58</v>
      </c>
      <c r="I58" s="20">
        <v>671.08399999999995</v>
      </c>
      <c r="J58" s="20">
        <v>288911.65999999997</v>
      </c>
      <c r="K58" s="20">
        <v>171786.04</v>
      </c>
      <c r="L58" s="20">
        <v>317.08</v>
      </c>
      <c r="M58" s="18">
        <v>28.296060968427067</v>
      </c>
      <c r="N58" s="20">
        <v>1186.58</v>
      </c>
      <c r="O58" s="20">
        <v>616.39800000000002</v>
      </c>
      <c r="P58" s="20">
        <v>321505.40999999997</v>
      </c>
      <c r="Q58" s="20">
        <v>174529.53</v>
      </c>
      <c r="R58" s="20">
        <v>390.58</v>
      </c>
      <c r="S58" s="18">
        <v>32.916448954137103</v>
      </c>
      <c r="T58" s="20">
        <v>3189.66</v>
      </c>
      <c r="U58" s="20">
        <v>1904.741</v>
      </c>
      <c r="V58" s="20">
        <v>289767.42</v>
      </c>
      <c r="W58" s="20">
        <v>170346.48</v>
      </c>
      <c r="X58" s="20">
        <v>851.07999999999993</v>
      </c>
      <c r="Y58" s="18">
        <v>26.68246772383263</v>
      </c>
      <c r="AB58" s="26"/>
      <c r="AC58" s="26"/>
    </row>
    <row r="59" spans="1:29" ht="14.4" x14ac:dyDescent="0.3">
      <c r="A59" s="30" t="s">
        <v>32</v>
      </c>
      <c r="B59" s="20">
        <v>893.33</v>
      </c>
      <c r="C59" s="20">
        <v>629.66600000000005</v>
      </c>
      <c r="D59" s="20">
        <v>232167.57</v>
      </c>
      <c r="E59" s="20">
        <v>153169.26</v>
      </c>
      <c r="F59" s="20">
        <v>109.5</v>
      </c>
      <c r="G59" s="18">
        <v>12.257508423538892</v>
      </c>
      <c r="H59" s="20">
        <v>1209.25</v>
      </c>
      <c r="I59" s="20">
        <v>748.69200000000001</v>
      </c>
      <c r="J59" s="20">
        <v>269896.38</v>
      </c>
      <c r="K59" s="20">
        <v>163656.25</v>
      </c>
      <c r="L59" s="20">
        <v>258.92</v>
      </c>
      <c r="M59" s="18">
        <v>21.411618771966097</v>
      </c>
      <c r="N59" s="20">
        <v>1358.33</v>
      </c>
      <c r="O59" s="20">
        <v>719.61900000000003</v>
      </c>
      <c r="P59" s="20">
        <v>305024.2</v>
      </c>
      <c r="Q59" s="20">
        <v>171205.91</v>
      </c>
      <c r="R59" s="20">
        <v>392</v>
      </c>
      <c r="S59" s="18">
        <v>28.858966525071228</v>
      </c>
      <c r="T59" s="20">
        <v>3460.91</v>
      </c>
      <c r="U59" s="20">
        <v>2097.9770000000003</v>
      </c>
      <c r="V59" s="20">
        <v>273944.69</v>
      </c>
      <c r="W59" s="20">
        <v>163912.42000000001</v>
      </c>
      <c r="X59" s="20">
        <v>760.42000000000007</v>
      </c>
      <c r="Y59" s="18">
        <v>21.971677969089058</v>
      </c>
      <c r="AB59" s="26"/>
      <c r="AC59" s="26"/>
    </row>
    <row r="60" spans="1:29" s="2" customFormat="1" ht="14.4" x14ac:dyDescent="0.3">
      <c r="A60" s="28" t="s">
        <v>2</v>
      </c>
      <c r="B60" s="21">
        <v>2926.83</v>
      </c>
      <c r="C60" s="21">
        <v>2046.913</v>
      </c>
      <c r="D60" s="21">
        <v>242389.91</v>
      </c>
      <c r="E60" s="21">
        <v>158489.41</v>
      </c>
      <c r="F60" s="21">
        <v>436.59</v>
      </c>
      <c r="G60" s="19">
        <v>14.916821270794681</v>
      </c>
      <c r="H60" s="21">
        <v>3873.91</v>
      </c>
      <c r="I60" s="21">
        <v>2355.5729999999999</v>
      </c>
      <c r="J60" s="21">
        <v>285634.64</v>
      </c>
      <c r="K60" s="21">
        <v>169539.64</v>
      </c>
      <c r="L60" s="21">
        <v>1025.83</v>
      </c>
      <c r="M60" s="19">
        <v>26.480480961096152</v>
      </c>
      <c r="N60" s="21">
        <v>4330.91</v>
      </c>
      <c r="O60" s="21">
        <v>2318.5430000000001</v>
      </c>
      <c r="P60" s="21">
        <v>318590.37</v>
      </c>
      <c r="Q60" s="21">
        <v>172821.13</v>
      </c>
      <c r="R60" s="21">
        <v>1393.5</v>
      </c>
      <c r="S60" s="19">
        <v>32.175685941291789</v>
      </c>
      <c r="T60" s="21">
        <v>11131.65</v>
      </c>
      <c r="U60" s="21">
        <v>6721.0290000000005</v>
      </c>
      <c r="V60" s="21">
        <v>287086.21000000002</v>
      </c>
      <c r="W60" s="21">
        <v>167910.92</v>
      </c>
      <c r="X60" s="21">
        <v>2855.92</v>
      </c>
      <c r="Y60" s="19">
        <v>25.655855151751989</v>
      </c>
      <c r="AB60" s="27"/>
      <c r="AC60" s="27"/>
    </row>
    <row r="61" spans="1:29" ht="14.4" x14ac:dyDescent="0.3">
      <c r="A61" s="30" t="s">
        <v>4</v>
      </c>
      <c r="B61" s="20">
        <v>1137.17</v>
      </c>
      <c r="C61" s="20">
        <v>853.77300000000002</v>
      </c>
      <c r="D61" s="20">
        <v>246176.94</v>
      </c>
      <c r="E61" s="20">
        <v>158817.32999999999</v>
      </c>
      <c r="F61" s="20">
        <v>179.5</v>
      </c>
      <c r="G61" s="18">
        <v>15.784799106553987</v>
      </c>
      <c r="H61" s="20">
        <v>1993.08</v>
      </c>
      <c r="I61" s="20">
        <v>1178.241</v>
      </c>
      <c r="J61" s="20">
        <v>286882.74</v>
      </c>
      <c r="K61" s="20">
        <v>169128.72</v>
      </c>
      <c r="L61" s="20">
        <v>519.25</v>
      </c>
      <c r="M61" s="18">
        <v>26.052642141810665</v>
      </c>
      <c r="N61" s="20">
        <v>1900.83</v>
      </c>
      <c r="O61" s="20">
        <v>1023.372</v>
      </c>
      <c r="P61" s="20">
        <v>311692.42</v>
      </c>
      <c r="Q61" s="20">
        <v>171321.44</v>
      </c>
      <c r="R61" s="20">
        <v>586.75</v>
      </c>
      <c r="S61" s="18">
        <v>30.868094463997309</v>
      </c>
      <c r="T61" s="20">
        <v>5031.08</v>
      </c>
      <c r="U61" s="20">
        <v>3055.386</v>
      </c>
      <c r="V61" s="20">
        <v>287055.63</v>
      </c>
      <c r="W61" s="20">
        <v>167626.5</v>
      </c>
      <c r="X61" s="20">
        <v>1285.5</v>
      </c>
      <c r="Y61" s="18">
        <v>25.551173903018835</v>
      </c>
      <c r="AB61" s="26"/>
      <c r="AC61" s="26"/>
    </row>
    <row r="62" spans="1:29" ht="14.4" x14ac:dyDescent="0.3">
      <c r="A62" s="30" t="s">
        <v>33</v>
      </c>
      <c r="B62" s="20">
        <v>682.75</v>
      </c>
      <c r="C62" s="20">
        <v>476.839</v>
      </c>
      <c r="D62" s="20">
        <v>235151.41</v>
      </c>
      <c r="E62" s="20">
        <v>157407.93</v>
      </c>
      <c r="F62" s="20">
        <v>83.33</v>
      </c>
      <c r="G62" s="18">
        <v>12.205053094104723</v>
      </c>
      <c r="H62" s="20">
        <v>1002.58</v>
      </c>
      <c r="I62" s="20">
        <v>603.08799999999997</v>
      </c>
      <c r="J62" s="20">
        <v>276644.28000000003</v>
      </c>
      <c r="K62" s="20">
        <v>168996.87</v>
      </c>
      <c r="L62" s="20">
        <v>237</v>
      </c>
      <c r="M62" s="18">
        <v>23.639011350715151</v>
      </c>
      <c r="N62" s="20">
        <v>917.25</v>
      </c>
      <c r="O62" s="20">
        <v>499.68</v>
      </c>
      <c r="P62" s="20">
        <v>296258.27</v>
      </c>
      <c r="Q62" s="20">
        <v>170036.58</v>
      </c>
      <c r="R62" s="20">
        <v>260.92</v>
      </c>
      <c r="S62" s="18">
        <v>28.445898064867812</v>
      </c>
      <c r="T62" s="20">
        <v>2602.58</v>
      </c>
      <c r="U62" s="20">
        <v>1579.607</v>
      </c>
      <c r="V62" s="20">
        <v>272671.95</v>
      </c>
      <c r="W62" s="20">
        <v>166323.10999999999</v>
      </c>
      <c r="X62" s="20">
        <v>581.25</v>
      </c>
      <c r="Y62" s="18">
        <v>22.333607420329056</v>
      </c>
      <c r="AB62" s="26"/>
      <c r="AC62" s="26"/>
    </row>
    <row r="63" spans="1:29" ht="14.4" x14ac:dyDescent="0.3">
      <c r="A63" s="30" t="s">
        <v>5</v>
      </c>
      <c r="B63" s="20">
        <v>558.25</v>
      </c>
      <c r="C63" s="20">
        <v>394.63099999999997</v>
      </c>
      <c r="D63" s="20">
        <v>219348.61</v>
      </c>
      <c r="E63" s="20">
        <v>148782.98000000001</v>
      </c>
      <c r="F63" s="20">
        <v>42.67</v>
      </c>
      <c r="G63" s="18">
        <v>7.6435288849081964</v>
      </c>
      <c r="H63" s="20">
        <v>792.83</v>
      </c>
      <c r="I63" s="20">
        <v>507.67599999999999</v>
      </c>
      <c r="J63" s="20">
        <v>258614.39</v>
      </c>
      <c r="K63" s="20">
        <v>161541.76999999999</v>
      </c>
      <c r="L63" s="20">
        <v>153.25</v>
      </c>
      <c r="M63" s="18">
        <v>19.329490559136257</v>
      </c>
      <c r="N63" s="20">
        <v>972.17</v>
      </c>
      <c r="O63" s="20">
        <v>549.60699999999997</v>
      </c>
      <c r="P63" s="20">
        <v>281368.18</v>
      </c>
      <c r="Q63" s="20">
        <v>164701.21</v>
      </c>
      <c r="R63" s="20">
        <v>217.08</v>
      </c>
      <c r="S63" s="18">
        <v>22.329427980702967</v>
      </c>
      <c r="T63" s="20">
        <v>2323.25</v>
      </c>
      <c r="U63" s="20">
        <v>1451.914</v>
      </c>
      <c r="V63" s="20">
        <v>258700.63</v>
      </c>
      <c r="W63" s="20">
        <v>159798.04999999999</v>
      </c>
      <c r="X63" s="20">
        <v>413</v>
      </c>
      <c r="Y63" s="18">
        <v>17.776821263316474</v>
      </c>
      <c r="AB63" s="26"/>
      <c r="AC63" s="26"/>
    </row>
    <row r="64" spans="1:29" s="2" customFormat="1" ht="14.4" x14ac:dyDescent="0.3">
      <c r="A64" s="28" t="s">
        <v>3</v>
      </c>
      <c r="B64" s="21">
        <v>2378.17</v>
      </c>
      <c r="C64" s="21">
        <v>1725.2429999999999</v>
      </c>
      <c r="D64" s="21">
        <v>236713.94</v>
      </c>
      <c r="E64" s="21">
        <v>156057.24</v>
      </c>
      <c r="F64" s="21">
        <v>305.5</v>
      </c>
      <c r="G64" s="19">
        <v>12.846011849447263</v>
      </c>
      <c r="H64" s="21">
        <v>3788.49</v>
      </c>
      <c r="I64" s="21">
        <v>2289.0050000000001</v>
      </c>
      <c r="J64" s="21">
        <v>278257.43</v>
      </c>
      <c r="K64" s="21">
        <v>167506.07999999999</v>
      </c>
      <c r="L64" s="21">
        <v>909.5</v>
      </c>
      <c r="M64" s="19">
        <v>24.006926242381528</v>
      </c>
      <c r="N64" s="21">
        <v>3790.25</v>
      </c>
      <c r="O64" s="21">
        <v>2072.6589999999997</v>
      </c>
      <c r="P64" s="21">
        <v>300179.40999999997</v>
      </c>
      <c r="Q64" s="21">
        <v>169312.47</v>
      </c>
      <c r="R64" s="21">
        <v>1064.75</v>
      </c>
      <c r="S64" s="19">
        <v>28.09181452410791</v>
      </c>
      <c r="T64" s="21">
        <v>9956.91</v>
      </c>
      <c r="U64" s="21">
        <v>6086.9069999999992</v>
      </c>
      <c r="V64" s="21">
        <v>276679.88</v>
      </c>
      <c r="W64" s="21">
        <v>165459.20000000001</v>
      </c>
      <c r="X64" s="21">
        <v>2279.75</v>
      </c>
      <c r="Y64" s="19">
        <v>22.896159551507449</v>
      </c>
      <c r="AB64" s="27"/>
      <c r="AC64" s="27"/>
    </row>
    <row r="65" spans="1:29" ht="14.4" x14ac:dyDescent="0.3">
      <c r="A65" s="30" t="s">
        <v>34</v>
      </c>
      <c r="B65" s="20">
        <v>784.08</v>
      </c>
      <c r="C65" s="20">
        <v>576.11400000000003</v>
      </c>
      <c r="D65" s="20">
        <v>221230.09</v>
      </c>
      <c r="E65" s="20">
        <v>148748.92000000001</v>
      </c>
      <c r="F65" s="20">
        <v>59.83</v>
      </c>
      <c r="G65" s="18">
        <v>7.6305989184777063</v>
      </c>
      <c r="H65" s="20">
        <v>1165.83</v>
      </c>
      <c r="I65" s="20">
        <v>693.53700000000003</v>
      </c>
      <c r="J65" s="20">
        <v>268935.33</v>
      </c>
      <c r="K65" s="20">
        <v>164429.65</v>
      </c>
      <c r="L65" s="20">
        <v>246.08</v>
      </c>
      <c r="M65" s="18">
        <v>21.107708671075546</v>
      </c>
      <c r="N65" s="20">
        <v>1234.75</v>
      </c>
      <c r="O65" s="20">
        <v>664.04899999999998</v>
      </c>
      <c r="P65" s="20">
        <v>289177.73</v>
      </c>
      <c r="Q65" s="20">
        <v>165552.92000000001</v>
      </c>
      <c r="R65" s="20">
        <v>318.5</v>
      </c>
      <c r="S65" s="18">
        <v>25.79469528244584</v>
      </c>
      <c r="T65" s="20">
        <v>3184.66</v>
      </c>
      <c r="U65" s="20">
        <v>1933.7</v>
      </c>
      <c r="V65" s="20">
        <v>265038.34999999998</v>
      </c>
      <c r="W65" s="20">
        <v>161004.48000000001</v>
      </c>
      <c r="X65" s="20">
        <v>624.41000000000008</v>
      </c>
      <c r="Y65" s="18">
        <v>19.606802610011748</v>
      </c>
      <c r="AB65" s="26"/>
      <c r="AC65" s="26"/>
    </row>
    <row r="66" spans="1:29" ht="14.4" x14ac:dyDescent="0.3">
      <c r="A66" s="30" t="s">
        <v>35</v>
      </c>
      <c r="B66" s="20">
        <v>595.16999999999996</v>
      </c>
      <c r="C66" s="20">
        <v>435.30700000000002</v>
      </c>
      <c r="D66" s="20">
        <v>215844.77</v>
      </c>
      <c r="E66" s="20">
        <v>146133.26</v>
      </c>
      <c r="F66" s="20">
        <v>48.67</v>
      </c>
      <c r="G66" s="18">
        <v>8.1774955054858278</v>
      </c>
      <c r="H66" s="20">
        <v>781.92</v>
      </c>
      <c r="I66" s="20">
        <v>458.16899999999998</v>
      </c>
      <c r="J66" s="20">
        <v>245500.73</v>
      </c>
      <c r="K66" s="20">
        <v>157081.49</v>
      </c>
      <c r="L66" s="20">
        <v>119.83</v>
      </c>
      <c r="M66" s="18">
        <v>15.325097196644158</v>
      </c>
      <c r="N66" s="20">
        <v>841.33</v>
      </c>
      <c r="O66" s="20">
        <v>446.75099999999998</v>
      </c>
      <c r="P66" s="20">
        <v>285901.43</v>
      </c>
      <c r="Q66" s="20">
        <v>163094.10999999999</v>
      </c>
      <c r="R66" s="20">
        <v>211</v>
      </c>
      <c r="S66" s="18">
        <v>25.079338666159533</v>
      </c>
      <c r="T66" s="20">
        <v>2218.42</v>
      </c>
      <c r="U66" s="20">
        <v>1340.2269999999999</v>
      </c>
      <c r="V66" s="20">
        <v>252866.44</v>
      </c>
      <c r="W66" s="20">
        <v>156424.53</v>
      </c>
      <c r="X66" s="20">
        <v>379.5</v>
      </c>
      <c r="Y66" s="18">
        <v>17.106769682927489</v>
      </c>
      <c r="AB66" s="26"/>
      <c r="AC66" s="26"/>
    </row>
    <row r="67" spans="1:29" ht="14.4" x14ac:dyDescent="0.3">
      <c r="A67" s="30" t="s">
        <v>36</v>
      </c>
      <c r="B67" s="20">
        <v>543.08000000000004</v>
      </c>
      <c r="C67" s="20">
        <v>389.15199999999999</v>
      </c>
      <c r="D67" s="20">
        <v>217628.93</v>
      </c>
      <c r="E67" s="20">
        <v>145539.57999999999</v>
      </c>
      <c r="F67" s="20">
        <v>43.5</v>
      </c>
      <c r="G67" s="18">
        <v>8.0098696324666712</v>
      </c>
      <c r="H67" s="20">
        <v>736.67</v>
      </c>
      <c r="I67" s="20">
        <v>434.96</v>
      </c>
      <c r="J67" s="20">
        <v>259461.44</v>
      </c>
      <c r="K67" s="20">
        <v>161640.84</v>
      </c>
      <c r="L67" s="20">
        <v>132.16999999999999</v>
      </c>
      <c r="M67" s="18">
        <v>17.941547775801919</v>
      </c>
      <c r="N67" s="20">
        <v>742.08</v>
      </c>
      <c r="O67" s="20">
        <v>389.75099999999998</v>
      </c>
      <c r="P67" s="20">
        <v>290912.84999999998</v>
      </c>
      <c r="Q67" s="20">
        <v>165986.29999999999</v>
      </c>
      <c r="R67" s="20">
        <v>182.75</v>
      </c>
      <c r="S67" s="18">
        <v>24.626724881414404</v>
      </c>
      <c r="T67" s="20">
        <v>2021.83</v>
      </c>
      <c r="U67" s="20">
        <v>1213.8629999999998</v>
      </c>
      <c r="V67" s="20">
        <v>259768.6</v>
      </c>
      <c r="W67" s="20">
        <v>158910.82</v>
      </c>
      <c r="X67" s="20">
        <v>358.41999999999996</v>
      </c>
      <c r="Y67" s="18">
        <v>17.727504290667365</v>
      </c>
      <c r="AB67" s="26"/>
      <c r="AC67" s="26"/>
    </row>
    <row r="68" spans="1:29" s="2" customFormat="1" ht="14.4" x14ac:dyDescent="0.3">
      <c r="A68" s="28" t="s">
        <v>6</v>
      </c>
      <c r="B68" s="21">
        <v>1922.33</v>
      </c>
      <c r="C68" s="21">
        <v>1400.5730000000001</v>
      </c>
      <c r="D68" s="21">
        <v>218545.39</v>
      </c>
      <c r="E68" s="21">
        <v>147032.42000000001</v>
      </c>
      <c r="F68" s="21">
        <v>152</v>
      </c>
      <c r="G68" s="19">
        <v>7.9070711064177335</v>
      </c>
      <c r="H68" s="21">
        <v>2684.42</v>
      </c>
      <c r="I68" s="21">
        <v>1586.6660000000002</v>
      </c>
      <c r="J68" s="21">
        <v>259509.45</v>
      </c>
      <c r="K68" s="21">
        <v>161523.96</v>
      </c>
      <c r="L68" s="21">
        <v>498.08000000000004</v>
      </c>
      <c r="M68" s="19">
        <v>18.554473592060855</v>
      </c>
      <c r="N68" s="21">
        <v>2818.16</v>
      </c>
      <c r="O68" s="21">
        <v>1500.5509999999999</v>
      </c>
      <c r="P68" s="21">
        <v>288656.52</v>
      </c>
      <c r="Q68" s="21">
        <v>164932.98000000001</v>
      </c>
      <c r="R68" s="21">
        <v>712.25</v>
      </c>
      <c r="S68" s="19">
        <v>25.273582763221391</v>
      </c>
      <c r="T68" s="21">
        <v>7424.91</v>
      </c>
      <c r="U68" s="21">
        <v>4487.7900000000009</v>
      </c>
      <c r="V68" s="21">
        <v>259966.65</v>
      </c>
      <c r="W68" s="21">
        <v>159065.97</v>
      </c>
      <c r="X68" s="21">
        <v>1362.33</v>
      </c>
      <c r="Y68" s="19">
        <v>18.348101189105321</v>
      </c>
      <c r="AB68" s="27"/>
      <c r="AC68" s="27"/>
    </row>
    <row r="69" spans="1:29" s="2" customFormat="1" ht="14.4" x14ac:dyDescent="0.3">
      <c r="A69" s="29" t="s">
        <v>37</v>
      </c>
      <c r="B69" s="21">
        <f>B68+B64+B60</f>
        <v>7227.33</v>
      </c>
      <c r="C69" s="21">
        <f>C68+C64+C60</f>
        <v>5172.7289999999994</v>
      </c>
      <c r="D69" s="21">
        <f>(B60*D60+B64*D64+B68*D68)/(B60+B64+B68)</f>
        <v>234180.03751507128</v>
      </c>
      <c r="E69" s="21">
        <f>(B60*E60+B64*E64+B68*E68)/(B60+B64+B68)</f>
        <v>154641.76096285906</v>
      </c>
      <c r="F69" s="21">
        <f>F68+F64+F60</f>
        <v>894.08999999999992</v>
      </c>
      <c r="G69" s="19">
        <f>F69/B69*100</f>
        <v>12.370958569762276</v>
      </c>
      <c r="H69" s="21">
        <f>H68+H64+H60</f>
        <v>10346.82</v>
      </c>
      <c r="I69" s="21">
        <f>I68+I64+I60</f>
        <v>6231.2440000000006</v>
      </c>
      <c r="J69" s="21">
        <f>(H60*J60+H64*J64+H68*J68)/(H60+H64+H68)</f>
        <v>276155.45036949514</v>
      </c>
      <c r="K69" s="21">
        <f>(H60*K60+H64*K64+H68*K68)/(H60+H64+H68)</f>
        <v>166715.43184425749</v>
      </c>
      <c r="L69" s="21">
        <f>L68+L64+L60</f>
        <v>2433.41</v>
      </c>
      <c r="M69" s="19">
        <f>L69/H69*100</f>
        <v>23.518433683005984</v>
      </c>
      <c r="N69" s="21">
        <f>N68+N64+N60</f>
        <v>10939.32</v>
      </c>
      <c r="O69" s="21">
        <f>O68+O64+O60</f>
        <v>5891.7529999999997</v>
      </c>
      <c r="P69" s="21">
        <f>(N60*P60+N64*P64+N68*P68)/(N60+N64+N68)</f>
        <v>304499.86712998617</v>
      </c>
      <c r="Q69" s="21">
        <f>(N60*Q60+N64*Q64+N68*Q68)/(N60+N64+N68)</f>
        <v>169573.32598942166</v>
      </c>
      <c r="R69" s="21">
        <f>R68+R64+R60</f>
        <v>3170.5</v>
      </c>
      <c r="S69" s="19">
        <f>R69/N69*100</f>
        <v>28.982605865812499</v>
      </c>
      <c r="T69" s="21">
        <f>T68+T64+T60</f>
        <v>28513.47</v>
      </c>
      <c r="U69" s="21">
        <f>U68+U64+U60</f>
        <v>17295.726000000002</v>
      </c>
      <c r="V69" s="21">
        <f>(T60*V60+T64*V64+T68*V68)/(T60+T64+T68)</f>
        <v>276390.38155541226</v>
      </c>
      <c r="W69" s="21">
        <f>(T60*W60+T64*W64+T68*W68)/(T60+T64+T68)</f>
        <v>164751.55310815206</v>
      </c>
      <c r="X69" s="21">
        <f>X68+X64+X60</f>
        <v>6498</v>
      </c>
      <c r="Y69" s="19">
        <f>X69/T69*100</f>
        <v>22.789229090671881</v>
      </c>
      <c r="AB69" s="27"/>
      <c r="AC69" s="27"/>
    </row>
    <row r="70" spans="1:29" ht="14.4" x14ac:dyDescent="0.3">
      <c r="A70" s="30" t="s">
        <v>38</v>
      </c>
      <c r="B70" s="20">
        <v>1384.08</v>
      </c>
      <c r="C70" s="20">
        <v>974.16899999999998</v>
      </c>
      <c r="D70" s="20">
        <v>225261.72</v>
      </c>
      <c r="E70" s="20">
        <v>149362.19</v>
      </c>
      <c r="F70" s="20">
        <v>151.08000000000001</v>
      </c>
      <c r="G70" s="18">
        <v>10.915554014218833</v>
      </c>
      <c r="H70" s="20">
        <v>1888.08</v>
      </c>
      <c r="I70" s="20">
        <v>1103.6569999999999</v>
      </c>
      <c r="J70" s="20">
        <v>264247.23</v>
      </c>
      <c r="K70" s="20">
        <v>162793.64000000001</v>
      </c>
      <c r="L70" s="20">
        <v>392.42</v>
      </c>
      <c r="M70" s="18">
        <v>20.784076945892124</v>
      </c>
      <c r="N70" s="20">
        <v>1851.17</v>
      </c>
      <c r="O70" s="20">
        <v>980.87900000000002</v>
      </c>
      <c r="P70" s="20">
        <v>282924.92</v>
      </c>
      <c r="Q70" s="20">
        <v>162813.45000000001</v>
      </c>
      <c r="R70" s="20">
        <v>452.08</v>
      </c>
      <c r="S70" s="18">
        <v>24.421311927051541</v>
      </c>
      <c r="T70" s="20">
        <v>5123.33</v>
      </c>
      <c r="U70" s="20">
        <v>3058.7049999999999</v>
      </c>
      <c r="V70" s="20">
        <v>260463.82</v>
      </c>
      <c r="W70" s="20">
        <v>159172.25</v>
      </c>
      <c r="X70" s="20">
        <v>995.57999999999993</v>
      </c>
      <c r="Y70" s="18">
        <v>19.432283300119259</v>
      </c>
      <c r="AB70" s="26"/>
      <c r="AC70" s="26"/>
    </row>
    <row r="71" spans="1:29" ht="14.4" x14ac:dyDescent="0.3">
      <c r="A71" s="30" t="s">
        <v>39</v>
      </c>
      <c r="B71" s="20">
        <v>676.92</v>
      </c>
      <c r="C71" s="20">
        <v>459.15899999999999</v>
      </c>
      <c r="D71" s="20">
        <v>232202.48</v>
      </c>
      <c r="E71" s="20">
        <v>154713.88</v>
      </c>
      <c r="F71" s="20">
        <v>89.75</v>
      </c>
      <c r="G71" s="18">
        <v>13.258582993559061</v>
      </c>
      <c r="H71" s="20">
        <v>878.5</v>
      </c>
      <c r="I71" s="20">
        <v>530.34799999999996</v>
      </c>
      <c r="J71" s="20">
        <v>282447.2</v>
      </c>
      <c r="K71" s="20">
        <v>167398.39999999999</v>
      </c>
      <c r="L71" s="20">
        <v>240.67</v>
      </c>
      <c r="M71" s="18">
        <v>27.395560614684118</v>
      </c>
      <c r="N71" s="20">
        <v>916.67</v>
      </c>
      <c r="O71" s="20">
        <v>499.00799999999998</v>
      </c>
      <c r="P71" s="20">
        <v>297886.17</v>
      </c>
      <c r="Q71" s="20">
        <v>168443.27</v>
      </c>
      <c r="R71" s="20">
        <v>268.58</v>
      </c>
      <c r="S71" s="18">
        <v>29.299529819891561</v>
      </c>
      <c r="T71" s="20">
        <v>2472.09</v>
      </c>
      <c r="U71" s="20">
        <v>1488.5149999999999</v>
      </c>
      <c r="V71" s="20">
        <v>274413.84999999998</v>
      </c>
      <c r="W71" s="20">
        <v>164312.51999999999</v>
      </c>
      <c r="X71" s="20">
        <v>599</v>
      </c>
      <c r="Y71" s="18">
        <v>24.230509407019969</v>
      </c>
      <c r="AB71" s="26"/>
      <c r="AC71" s="26"/>
    </row>
    <row r="72" spans="1:29" ht="14.4" x14ac:dyDescent="0.3">
      <c r="A72" s="30" t="s">
        <v>40</v>
      </c>
      <c r="B72" s="20">
        <v>428.08</v>
      </c>
      <c r="C72" s="20">
        <v>312.29899999999998</v>
      </c>
      <c r="D72" s="20">
        <v>222946.26</v>
      </c>
      <c r="E72" s="20">
        <v>149751.17000000001</v>
      </c>
      <c r="F72" s="20">
        <v>49.33</v>
      </c>
      <c r="G72" s="18">
        <v>11.523547000560642</v>
      </c>
      <c r="H72" s="20">
        <v>520.91999999999996</v>
      </c>
      <c r="I72" s="20">
        <v>296.72399999999999</v>
      </c>
      <c r="J72" s="20">
        <v>247894.7</v>
      </c>
      <c r="K72" s="20">
        <v>158224.98000000001</v>
      </c>
      <c r="L72" s="20">
        <v>91.83</v>
      </c>
      <c r="M72" s="18">
        <v>17.628426629808803</v>
      </c>
      <c r="N72" s="20">
        <v>499.92</v>
      </c>
      <c r="O72" s="20">
        <v>262.21699999999998</v>
      </c>
      <c r="P72" s="20">
        <v>276516.71999999997</v>
      </c>
      <c r="Q72" s="20">
        <v>161390.85999999999</v>
      </c>
      <c r="R72" s="20">
        <v>106.83</v>
      </c>
      <c r="S72" s="18">
        <v>21.369419107057126</v>
      </c>
      <c r="T72" s="20">
        <v>1448.92</v>
      </c>
      <c r="U72" s="20">
        <v>871.2399999999999</v>
      </c>
      <c r="V72" s="20">
        <v>250399.06</v>
      </c>
      <c r="W72" s="20">
        <v>156813.71</v>
      </c>
      <c r="X72" s="20">
        <v>247.99</v>
      </c>
      <c r="Y72" s="18">
        <v>17.115506722248295</v>
      </c>
      <c r="AB72" s="26"/>
      <c r="AC72" s="26"/>
    </row>
    <row r="73" spans="1:29" s="2" customFormat="1" ht="14.4" x14ac:dyDescent="0.3">
      <c r="A73" s="28" t="s">
        <v>7</v>
      </c>
      <c r="B73" s="21">
        <v>2489.08</v>
      </c>
      <c r="C73" s="21">
        <v>1745.627</v>
      </c>
      <c r="D73" s="21">
        <v>226751.07</v>
      </c>
      <c r="E73" s="21">
        <v>150884.51</v>
      </c>
      <c r="F73" s="21">
        <v>290.16000000000003</v>
      </c>
      <c r="G73" s="19">
        <v>11.657319170135152</v>
      </c>
      <c r="H73" s="21">
        <v>3287.5</v>
      </c>
      <c r="I73" s="21">
        <v>1930.7289999999998</v>
      </c>
      <c r="J73" s="21">
        <v>266519.58</v>
      </c>
      <c r="K73" s="21">
        <v>163300.22</v>
      </c>
      <c r="L73" s="21">
        <v>724.92000000000007</v>
      </c>
      <c r="M73" s="19">
        <v>22.050798479087454</v>
      </c>
      <c r="N73" s="21">
        <v>3267.76</v>
      </c>
      <c r="O73" s="21">
        <v>1742.1039999999998</v>
      </c>
      <c r="P73" s="21">
        <v>286141.48</v>
      </c>
      <c r="Q73" s="21">
        <v>164175.09</v>
      </c>
      <c r="R73" s="21">
        <v>827.49</v>
      </c>
      <c r="S73" s="19">
        <v>25.322851127377778</v>
      </c>
      <c r="T73" s="21">
        <v>9044.34</v>
      </c>
      <c r="U73" s="21">
        <v>5418.4599999999991</v>
      </c>
      <c r="V73" s="21">
        <v>262664.38</v>
      </c>
      <c r="W73" s="21">
        <v>160199.4</v>
      </c>
      <c r="X73" s="21">
        <v>1842.5700000000002</v>
      </c>
      <c r="Y73" s="19">
        <v>20.372630838734505</v>
      </c>
      <c r="AB73" s="27"/>
      <c r="AC73" s="27"/>
    </row>
    <row r="74" spans="1:29" ht="14.4" x14ac:dyDescent="0.3">
      <c r="A74" s="30" t="s">
        <v>41</v>
      </c>
      <c r="B74" s="20">
        <v>1238.08</v>
      </c>
      <c r="C74" s="20">
        <v>884.16499999999996</v>
      </c>
      <c r="D74" s="20">
        <v>228022.34</v>
      </c>
      <c r="E74" s="20">
        <v>151371.18</v>
      </c>
      <c r="F74" s="20">
        <v>156.58000000000001</v>
      </c>
      <c r="G74" s="18">
        <v>12.647001809253039</v>
      </c>
      <c r="H74" s="20">
        <v>1969</v>
      </c>
      <c r="I74" s="20">
        <v>1200.877</v>
      </c>
      <c r="J74" s="20">
        <v>270800.15000000002</v>
      </c>
      <c r="K74" s="20">
        <v>165028.04</v>
      </c>
      <c r="L74" s="20">
        <v>441.58</v>
      </c>
      <c r="M74" s="18">
        <v>22.4266124936516</v>
      </c>
      <c r="N74" s="20">
        <v>1975.75</v>
      </c>
      <c r="O74" s="20">
        <v>1018.9160000000001</v>
      </c>
      <c r="P74" s="20">
        <v>290466.32</v>
      </c>
      <c r="Q74" s="20">
        <v>167437.76000000001</v>
      </c>
      <c r="R74" s="20">
        <v>555</v>
      </c>
      <c r="S74" s="18">
        <v>28.090598506896114</v>
      </c>
      <c r="T74" s="20">
        <v>5182.83</v>
      </c>
      <c r="U74" s="20">
        <v>3103.9580000000001</v>
      </c>
      <c r="V74" s="20">
        <v>268078.26</v>
      </c>
      <c r="W74" s="20">
        <v>162684.28</v>
      </c>
      <c r="X74" s="20">
        <v>1153.1599999999999</v>
      </c>
      <c r="Y74" s="18">
        <v>22.249620381143117</v>
      </c>
      <c r="AB74" s="26"/>
      <c r="AC74" s="26"/>
    </row>
    <row r="75" spans="1:29" ht="14.4" x14ac:dyDescent="0.3">
      <c r="A75" s="30" t="s">
        <v>42</v>
      </c>
      <c r="B75" s="20">
        <v>921.83</v>
      </c>
      <c r="C75" s="20">
        <v>635.83600000000001</v>
      </c>
      <c r="D75" s="20">
        <v>223744.72</v>
      </c>
      <c r="E75" s="20">
        <v>149808.87</v>
      </c>
      <c r="F75" s="20">
        <v>83.08</v>
      </c>
      <c r="G75" s="18">
        <v>9.0125077291908475</v>
      </c>
      <c r="H75" s="20">
        <v>1106.58</v>
      </c>
      <c r="I75" s="20">
        <v>675.79600000000005</v>
      </c>
      <c r="J75" s="20">
        <v>255996.37</v>
      </c>
      <c r="K75" s="20">
        <v>160512.84</v>
      </c>
      <c r="L75" s="20">
        <v>211.25</v>
      </c>
      <c r="M75" s="18">
        <v>19.090350449131559</v>
      </c>
      <c r="N75" s="20">
        <v>1099.58</v>
      </c>
      <c r="O75" s="20">
        <v>574.41300000000001</v>
      </c>
      <c r="P75" s="20">
        <v>281192.63</v>
      </c>
      <c r="Q75" s="20">
        <v>164727.89000000001</v>
      </c>
      <c r="R75" s="20">
        <v>279.5</v>
      </c>
      <c r="S75" s="18">
        <v>25.41879626766584</v>
      </c>
      <c r="T75" s="20">
        <v>3127.99</v>
      </c>
      <c r="U75" s="20">
        <v>1886.0450000000001</v>
      </c>
      <c r="V75" s="20">
        <v>255348.91</v>
      </c>
      <c r="W75" s="20">
        <v>158840.04999999999</v>
      </c>
      <c r="X75" s="20">
        <v>573.82999999999993</v>
      </c>
      <c r="Y75" s="18">
        <v>18.345007496827034</v>
      </c>
      <c r="AB75" s="26"/>
      <c r="AC75" s="26"/>
    </row>
    <row r="76" spans="1:29" ht="14.4" x14ac:dyDescent="0.3">
      <c r="A76" s="30" t="s">
        <v>43</v>
      </c>
      <c r="B76" s="20">
        <v>1350.75</v>
      </c>
      <c r="C76" s="20">
        <v>921.83799999999997</v>
      </c>
      <c r="D76" s="20">
        <v>213070.59</v>
      </c>
      <c r="E76" s="20">
        <v>143291.71</v>
      </c>
      <c r="F76" s="20">
        <v>114.08</v>
      </c>
      <c r="G76" s="18">
        <v>8.4456783268554503</v>
      </c>
      <c r="H76" s="20">
        <v>1678.92</v>
      </c>
      <c r="I76" s="20">
        <v>990.43799999999999</v>
      </c>
      <c r="J76" s="20">
        <v>252393.09</v>
      </c>
      <c r="K76" s="20">
        <v>159525.74</v>
      </c>
      <c r="L76" s="20">
        <v>286.58</v>
      </c>
      <c r="M76" s="18">
        <v>17.069306458914063</v>
      </c>
      <c r="N76" s="20">
        <v>1563.67</v>
      </c>
      <c r="O76" s="20">
        <v>785.98800000000006</v>
      </c>
      <c r="P76" s="20">
        <v>263741.34000000003</v>
      </c>
      <c r="Q76" s="20">
        <v>156456.85</v>
      </c>
      <c r="R76" s="20">
        <v>317.5</v>
      </c>
      <c r="S76" s="18">
        <v>20.304795768928223</v>
      </c>
      <c r="T76" s="20">
        <v>4593.34</v>
      </c>
      <c r="U76" s="20">
        <v>2698.2640000000001</v>
      </c>
      <c r="V76" s="20">
        <v>244692.8</v>
      </c>
      <c r="W76" s="20">
        <v>153707.12</v>
      </c>
      <c r="X76" s="20">
        <v>718.16</v>
      </c>
      <c r="Y76" s="18">
        <v>15.634810399404353</v>
      </c>
      <c r="AB76" s="26"/>
      <c r="AC76" s="26"/>
    </row>
    <row r="77" spans="1:29" s="2" customFormat="1" ht="14.4" x14ac:dyDescent="0.3">
      <c r="A77" s="28" t="s">
        <v>8</v>
      </c>
      <c r="B77" s="21">
        <v>3510.66</v>
      </c>
      <c r="C77" s="21">
        <v>2441.8389999999999</v>
      </c>
      <c r="D77" s="21">
        <v>221146.34</v>
      </c>
      <c r="E77" s="21">
        <v>147852.32999999999</v>
      </c>
      <c r="F77" s="21">
        <v>353.74</v>
      </c>
      <c r="G77" s="19">
        <v>10.076168013991673</v>
      </c>
      <c r="H77" s="21">
        <v>4754.5</v>
      </c>
      <c r="I77" s="21">
        <v>2867.1109999999999</v>
      </c>
      <c r="J77" s="21">
        <v>260854.72</v>
      </c>
      <c r="K77" s="21">
        <v>162034.17000000001</v>
      </c>
      <c r="L77" s="21">
        <v>939.40999999999985</v>
      </c>
      <c r="M77" s="19">
        <v>19.758334209696073</v>
      </c>
      <c r="N77" s="21">
        <v>4639</v>
      </c>
      <c r="O77" s="21">
        <v>2379.317</v>
      </c>
      <c r="P77" s="21">
        <v>279259.99</v>
      </c>
      <c r="Q77" s="21">
        <v>163094.10999999999</v>
      </c>
      <c r="R77" s="21">
        <v>1152</v>
      </c>
      <c r="S77" s="19">
        <v>24.832938133218367</v>
      </c>
      <c r="T77" s="21">
        <v>12904.16</v>
      </c>
      <c r="U77" s="21">
        <v>7688.2669999999998</v>
      </c>
      <c r="V77" s="21">
        <v>256668.41</v>
      </c>
      <c r="W77" s="21">
        <v>158556.95000000001</v>
      </c>
      <c r="X77" s="21">
        <v>2445.1499999999996</v>
      </c>
      <c r="Y77" s="19">
        <v>18.948540625658701</v>
      </c>
      <c r="AB77" s="27"/>
      <c r="AC77" s="27"/>
    </row>
    <row r="78" spans="1:29" ht="14.4" x14ac:dyDescent="0.3">
      <c r="A78" s="30" t="s">
        <v>44</v>
      </c>
      <c r="B78" s="20">
        <v>1395.25</v>
      </c>
      <c r="C78" s="20">
        <v>974.45100000000002</v>
      </c>
      <c r="D78" s="20">
        <v>229279.65</v>
      </c>
      <c r="E78" s="20">
        <v>153408.94</v>
      </c>
      <c r="F78" s="20">
        <v>151.75</v>
      </c>
      <c r="G78" s="18">
        <v>10.876187063250313</v>
      </c>
      <c r="H78" s="20">
        <v>1894.33</v>
      </c>
      <c r="I78" s="20">
        <v>1145.529</v>
      </c>
      <c r="J78" s="20">
        <v>257100.79</v>
      </c>
      <c r="K78" s="20">
        <v>160167.67999999999</v>
      </c>
      <c r="L78" s="20">
        <v>340.67</v>
      </c>
      <c r="M78" s="18">
        <v>17.983667048507918</v>
      </c>
      <c r="N78" s="20">
        <v>1862.92</v>
      </c>
      <c r="O78" s="20">
        <v>973.61199999999997</v>
      </c>
      <c r="P78" s="20">
        <v>284677.05</v>
      </c>
      <c r="Q78" s="20">
        <v>164065.70000000001</v>
      </c>
      <c r="R78" s="20">
        <v>467</v>
      </c>
      <c r="S78" s="18">
        <v>25.068172546325123</v>
      </c>
      <c r="T78" s="20">
        <v>5152.5</v>
      </c>
      <c r="U78" s="20">
        <v>3093.5920000000001</v>
      </c>
      <c r="V78" s="20">
        <v>259537.43</v>
      </c>
      <c r="W78" s="20">
        <v>159746.82999999999</v>
      </c>
      <c r="X78" s="20">
        <v>959.42000000000007</v>
      </c>
      <c r="Y78" s="18">
        <v>18.620475497331395</v>
      </c>
      <c r="AB78" s="26"/>
      <c r="AC78" s="26"/>
    </row>
    <row r="79" spans="1:29" ht="14.4" x14ac:dyDescent="0.3">
      <c r="A79" s="30" t="s">
        <v>45</v>
      </c>
      <c r="B79" s="20">
        <v>738.33</v>
      </c>
      <c r="C79" s="20">
        <v>546.90099999999995</v>
      </c>
      <c r="D79" s="20">
        <v>208164.46</v>
      </c>
      <c r="E79" s="20">
        <v>141593.20000000001</v>
      </c>
      <c r="F79" s="20">
        <v>53.75</v>
      </c>
      <c r="G79" s="18">
        <v>7.2799425731041669</v>
      </c>
      <c r="H79" s="20">
        <v>992.58</v>
      </c>
      <c r="I79" s="20">
        <v>585.11</v>
      </c>
      <c r="J79" s="20">
        <v>250188.59</v>
      </c>
      <c r="K79" s="20">
        <v>156669.66</v>
      </c>
      <c r="L79" s="20">
        <v>162.5</v>
      </c>
      <c r="M79" s="18">
        <v>16.371476354550765</v>
      </c>
      <c r="N79" s="20">
        <v>1022.67</v>
      </c>
      <c r="O79" s="20">
        <v>547.70699999999999</v>
      </c>
      <c r="P79" s="20">
        <v>265658.45</v>
      </c>
      <c r="Q79" s="20">
        <v>158945.32</v>
      </c>
      <c r="R79" s="20">
        <v>222.33</v>
      </c>
      <c r="S79" s="18">
        <v>21.740150781777114</v>
      </c>
      <c r="T79" s="20">
        <v>2753.58</v>
      </c>
      <c r="U79" s="20">
        <v>1679.7179999999998</v>
      </c>
      <c r="V79" s="20">
        <v>244665.85</v>
      </c>
      <c r="W79" s="20">
        <v>153472.29</v>
      </c>
      <c r="X79" s="20">
        <v>438.58000000000004</v>
      </c>
      <c r="Y79" s="18">
        <v>15.927628759651075</v>
      </c>
      <c r="AB79" s="26"/>
      <c r="AC79" s="26"/>
    </row>
    <row r="80" spans="1:29" ht="14.4" x14ac:dyDescent="0.3">
      <c r="A80" s="30" t="s">
        <v>49</v>
      </c>
      <c r="B80" s="20">
        <v>950.83</v>
      </c>
      <c r="C80" s="20">
        <v>666.524</v>
      </c>
      <c r="D80" s="20">
        <v>229269.96</v>
      </c>
      <c r="E80" s="20">
        <v>151603.32</v>
      </c>
      <c r="F80" s="20">
        <v>111.75</v>
      </c>
      <c r="G80" s="18">
        <v>11.75288958068214</v>
      </c>
      <c r="H80" s="20">
        <v>1498.08</v>
      </c>
      <c r="I80" s="20">
        <v>908.86099999999999</v>
      </c>
      <c r="J80" s="20">
        <v>270446.56</v>
      </c>
      <c r="K80" s="20">
        <v>165023.03</v>
      </c>
      <c r="L80" s="20">
        <v>323.83</v>
      </c>
      <c r="M80" s="18">
        <v>21.616335576204207</v>
      </c>
      <c r="N80" s="20">
        <v>1646.67</v>
      </c>
      <c r="O80" s="20">
        <v>882.72299999999996</v>
      </c>
      <c r="P80" s="20">
        <v>293544.48</v>
      </c>
      <c r="Q80" s="20">
        <v>168616.41</v>
      </c>
      <c r="R80" s="20">
        <v>444.25</v>
      </c>
      <c r="S80" s="18">
        <v>26.978690326537802</v>
      </c>
      <c r="T80" s="20">
        <v>4095.58</v>
      </c>
      <c r="U80" s="20">
        <v>2458.1080000000002</v>
      </c>
      <c r="V80" s="20">
        <v>270173.7</v>
      </c>
      <c r="W80" s="20">
        <v>163352.25</v>
      </c>
      <c r="X80" s="20">
        <v>879.82999999999993</v>
      </c>
      <c r="Y80" s="18">
        <v>21.482427397340544</v>
      </c>
      <c r="AB80" s="26"/>
      <c r="AC80" s="26"/>
    </row>
    <row r="81" spans="1:29" s="2" customFormat="1" ht="14.4" x14ac:dyDescent="0.3">
      <c r="A81" s="28" t="s">
        <v>9</v>
      </c>
      <c r="B81" s="21">
        <v>3084.41</v>
      </c>
      <c r="C81" s="21">
        <v>2187.8759999999997</v>
      </c>
      <c r="D81" s="21">
        <v>224222.2</v>
      </c>
      <c r="E81" s="21">
        <v>150023.92000000001</v>
      </c>
      <c r="F81" s="21">
        <v>317.25</v>
      </c>
      <c r="G81" s="19">
        <v>10.285597569713495</v>
      </c>
      <c r="H81" s="21">
        <v>4384.99</v>
      </c>
      <c r="I81" s="21">
        <v>2639.5</v>
      </c>
      <c r="J81" s="21">
        <v>260095.58</v>
      </c>
      <c r="K81" s="21">
        <v>161034.64000000001</v>
      </c>
      <c r="L81" s="21">
        <v>827</v>
      </c>
      <c r="M81" s="19">
        <v>18.859792154600125</v>
      </c>
      <c r="N81" s="21">
        <v>4532.26</v>
      </c>
      <c r="O81" s="21">
        <v>2404.0419999999999</v>
      </c>
      <c r="P81" s="21">
        <v>283607.38</v>
      </c>
      <c r="Q81" s="21">
        <v>164563.70000000001</v>
      </c>
      <c r="R81" s="21">
        <v>1133.58</v>
      </c>
      <c r="S81" s="19">
        <v>25.011362984471319</v>
      </c>
      <c r="T81" s="21">
        <v>12001.66</v>
      </c>
      <c r="U81" s="21">
        <v>7231.4179999999997</v>
      </c>
      <c r="V81" s="21">
        <v>259755.04</v>
      </c>
      <c r="W81" s="21">
        <v>159537.59</v>
      </c>
      <c r="X81" s="21">
        <v>2277.83</v>
      </c>
      <c r="Y81" s="19">
        <v>18.979291198050934</v>
      </c>
      <c r="AB81" s="27"/>
      <c r="AC81" s="27"/>
    </row>
    <row r="82" spans="1:29" s="2" customFormat="1" ht="14.4" x14ac:dyDescent="0.3">
      <c r="A82" s="29" t="s">
        <v>46</v>
      </c>
      <c r="B82" s="21">
        <f>B81+B77+B73</f>
        <v>9084.15</v>
      </c>
      <c r="C82" s="21">
        <f>C81+C77+C73</f>
        <v>6375.3420000000006</v>
      </c>
      <c r="D82" s="21">
        <f>(B73*D73+B77*D77+B81*D81)/(B73+B77+B81)</f>
        <v>223726.42010556848</v>
      </c>
      <c r="E82" s="21">
        <f>(B73*E73+B77*E77+B81*E81)/(B73+B77+B81)</f>
        <v>149420.49130362226</v>
      </c>
      <c r="F82" s="21">
        <f>F81+F77+F73</f>
        <v>961.15000000000009</v>
      </c>
      <c r="G82" s="19">
        <f>F82/B82*100</f>
        <v>10.580516614102587</v>
      </c>
      <c r="H82" s="21">
        <f>H81+H77+H73</f>
        <v>12426.99</v>
      </c>
      <c r="I82" s="21">
        <f>I81+I77+I73</f>
        <v>7437.34</v>
      </c>
      <c r="J82" s="21">
        <f>(H73*J73+H77*J77+H81*J81)/(H73+H77+H81)</f>
        <v>262085.46098727046</v>
      </c>
      <c r="K82" s="21">
        <f>(H73*K73+H77*K77+H81*K81)/(H73+H77+H81)</f>
        <v>162016.40305243668</v>
      </c>
      <c r="L82" s="21">
        <f>L81+L77+L73</f>
        <v>2491.33</v>
      </c>
      <c r="M82" s="19">
        <f>L82/H82*100</f>
        <v>20.04773480947518</v>
      </c>
      <c r="N82" s="21">
        <f>N81+N77+N73</f>
        <v>12439.02</v>
      </c>
      <c r="O82" s="21">
        <f>O81+O77+O73</f>
        <v>6525.4629999999997</v>
      </c>
      <c r="P82" s="21">
        <f>(N73*P73+N77*P77+N81*P81)/(N73+N77+N81)</f>
        <v>282651.78127968282</v>
      </c>
      <c r="Q82" s="21">
        <f>(N73*Q73+N77*Q77+N81*Q81)/(N73+N77+N81)</f>
        <v>163913.5432976553</v>
      </c>
      <c r="R82" s="21">
        <f>R81+R77+R73</f>
        <v>3113.0699999999997</v>
      </c>
      <c r="S82" s="19">
        <f>R82/N82*100</f>
        <v>25.026650009405881</v>
      </c>
      <c r="T82" s="21">
        <f>T81+T77+T73</f>
        <v>33950.160000000003</v>
      </c>
      <c r="U82" s="21">
        <f>U81+U77+U73</f>
        <v>20338.144999999997</v>
      </c>
      <c r="V82" s="21">
        <f>(T73*V73+T77*V77+T81*V81)/(T73+T77+T81)</f>
        <v>259356.88849658435</v>
      </c>
      <c r="W82" s="21">
        <f>(T73*W73+T77*W77+T81*W81)/(T73+T77+T81)</f>
        <v>159341.16380327515</v>
      </c>
      <c r="X82" s="21">
        <f>X81+X77+X73</f>
        <v>6565.5499999999993</v>
      </c>
      <c r="Y82" s="19">
        <f>X82/T82*100</f>
        <v>19.338789566823834</v>
      </c>
      <c r="AB82" s="27"/>
      <c r="AC82" s="27"/>
    </row>
    <row r="83" spans="1:29" ht="5.25" customHeight="1" x14ac:dyDescent="0.3">
      <c r="A83" s="12"/>
      <c r="B83" s="21"/>
      <c r="C83" s="21"/>
      <c r="D83" s="20"/>
      <c r="E83" s="20"/>
      <c r="F83" s="21"/>
      <c r="G83" s="18"/>
      <c r="H83" s="21"/>
      <c r="I83" s="21"/>
      <c r="J83" s="20"/>
      <c r="K83" s="20"/>
      <c r="L83" s="21"/>
      <c r="M83" s="18"/>
      <c r="N83" s="21"/>
      <c r="O83" s="21"/>
      <c r="P83" s="20"/>
      <c r="Q83" s="20"/>
      <c r="R83" s="21"/>
      <c r="S83" s="18"/>
      <c r="T83" s="21"/>
      <c r="U83" s="21"/>
      <c r="V83" s="20"/>
      <c r="W83" s="20"/>
      <c r="X83" s="21"/>
      <c r="Y83" s="19"/>
      <c r="AB83" s="26"/>
      <c r="AC83" s="26"/>
    </row>
    <row r="84" spans="1:29" ht="14.4" x14ac:dyDescent="0.3">
      <c r="A84" s="31" t="s">
        <v>25</v>
      </c>
      <c r="B84" s="20">
        <v>47</v>
      </c>
      <c r="C84" s="20">
        <v>33.03</v>
      </c>
      <c r="D84" s="20">
        <v>228888.23</v>
      </c>
      <c r="E84" s="20">
        <v>154828.68</v>
      </c>
      <c r="F84" s="20">
        <v>4.83</v>
      </c>
      <c r="G84" s="18">
        <v>10.276595744680851</v>
      </c>
      <c r="H84" s="20">
        <v>75.83</v>
      </c>
      <c r="I84" s="20">
        <v>44.01</v>
      </c>
      <c r="J84" s="20">
        <v>293796.68</v>
      </c>
      <c r="K84" s="20">
        <v>159992.63</v>
      </c>
      <c r="L84" s="20">
        <v>15.75</v>
      </c>
      <c r="M84" s="18">
        <v>20.770143742582093</v>
      </c>
      <c r="N84" s="20">
        <v>79.75</v>
      </c>
      <c r="O84" s="20">
        <v>48.746000000000002</v>
      </c>
      <c r="P84" s="20">
        <v>341280.12</v>
      </c>
      <c r="Q84" s="20">
        <v>173404.91</v>
      </c>
      <c r="R84" s="20">
        <v>28.92</v>
      </c>
      <c r="S84" s="18">
        <v>36.263322884012538</v>
      </c>
      <c r="T84" s="20">
        <v>202.57999999999998</v>
      </c>
      <c r="U84" s="20">
        <v>125.786</v>
      </c>
      <c r="V84" s="20">
        <v>297430.28000000003</v>
      </c>
      <c r="W84" s="20">
        <v>164074.51999999999</v>
      </c>
      <c r="X84" s="20">
        <v>49.5</v>
      </c>
      <c r="Y84" s="18">
        <v>24.434791193602528</v>
      </c>
      <c r="AB84" s="26"/>
      <c r="AC84" s="26"/>
    </row>
    <row r="85" spans="1:29" ht="5.25" customHeight="1" x14ac:dyDescent="0.3">
      <c r="A85" s="11"/>
      <c r="B85" s="20"/>
      <c r="C85" s="20"/>
      <c r="D85" s="20"/>
      <c r="E85" s="20"/>
      <c r="F85" s="20"/>
      <c r="G85" s="18"/>
      <c r="H85" s="20"/>
      <c r="I85" s="20"/>
      <c r="J85" s="20"/>
      <c r="K85" s="20"/>
      <c r="L85" s="20"/>
      <c r="M85" s="18"/>
      <c r="N85" s="20"/>
      <c r="O85" s="20"/>
      <c r="P85" s="20"/>
      <c r="Q85" s="20"/>
      <c r="R85" s="20"/>
      <c r="S85" s="18"/>
      <c r="T85" s="20"/>
      <c r="U85" s="20"/>
      <c r="V85" s="20"/>
      <c r="W85" s="20"/>
      <c r="X85" s="20"/>
      <c r="Y85" s="18"/>
      <c r="AB85" s="26"/>
      <c r="AC85" s="26"/>
    </row>
    <row r="86" spans="1:29" s="2" customFormat="1" ht="14.4" x14ac:dyDescent="0.3">
      <c r="A86" s="32" t="s">
        <v>10</v>
      </c>
      <c r="B86" s="21">
        <v>22314.399999999998</v>
      </c>
      <c r="C86" s="21">
        <v>15924.194000000001</v>
      </c>
      <c r="D86" s="21">
        <v>237035.03</v>
      </c>
      <c r="E86" s="21">
        <v>154507.93</v>
      </c>
      <c r="F86" s="21">
        <v>3105.8199999999997</v>
      </c>
      <c r="G86" s="19">
        <v>13.918456243501954</v>
      </c>
      <c r="H86" s="21">
        <v>34604.39</v>
      </c>
      <c r="I86" s="21">
        <v>21129.704999999998</v>
      </c>
      <c r="J86" s="21">
        <v>296575.7</v>
      </c>
      <c r="K86" s="21">
        <v>169388.73</v>
      </c>
      <c r="L86" s="21">
        <v>9789.66</v>
      </c>
      <c r="M86" s="19">
        <v>28.290225604323616</v>
      </c>
      <c r="N86" s="21">
        <v>39412.17</v>
      </c>
      <c r="O86" s="21">
        <v>21101.276999999998</v>
      </c>
      <c r="P86" s="21">
        <v>340412.51</v>
      </c>
      <c r="Q86" s="21">
        <v>172841.2</v>
      </c>
      <c r="R86" s="21">
        <v>13817.66</v>
      </c>
      <c r="S86" s="19">
        <v>35.059373792409808</v>
      </c>
      <c r="T86" s="21">
        <v>96330.96</v>
      </c>
      <c r="U86" s="21">
        <v>58155.175999999999</v>
      </c>
      <c r="V86" s="21">
        <v>300718.58</v>
      </c>
      <c r="W86" s="21">
        <v>167354.21</v>
      </c>
      <c r="X86" s="21">
        <v>26713.14</v>
      </c>
      <c r="Y86" s="19">
        <v>27.730586303717931</v>
      </c>
      <c r="AB86" s="27"/>
      <c r="AC86" s="27"/>
    </row>
    <row r="87" spans="1:29" ht="6" customHeight="1" thickBot="1" x14ac:dyDescent="0.35">
      <c r="A87" s="13"/>
      <c r="B87" s="14"/>
      <c r="C87" s="14"/>
      <c r="D87" s="14"/>
      <c r="E87" s="14"/>
      <c r="F87" s="14"/>
      <c r="G87" s="15"/>
      <c r="H87" s="14"/>
      <c r="I87" s="14"/>
      <c r="J87" s="14"/>
      <c r="K87" s="14"/>
      <c r="L87" s="14"/>
      <c r="M87" s="15"/>
      <c r="N87" s="14"/>
      <c r="O87" s="14"/>
      <c r="P87" s="14"/>
      <c r="Q87" s="14"/>
      <c r="R87" s="14"/>
      <c r="S87" s="23"/>
      <c r="T87" s="16"/>
      <c r="U87" s="16"/>
      <c r="V87" s="16"/>
      <c r="W87" s="16"/>
      <c r="X87" s="16"/>
      <c r="Y87" s="16"/>
    </row>
    <row r="89" spans="1:29" ht="17.399999999999999" x14ac:dyDescent="0.35">
      <c r="A89" s="7" t="s">
        <v>28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25"/>
      <c r="S89" s="1"/>
      <c r="T89" s="1"/>
      <c r="U89" s="1"/>
      <c r="V89" s="1"/>
      <c r="W89" s="1"/>
      <c r="X89" s="1"/>
      <c r="Y89" s="1"/>
    </row>
    <row r="90" spans="1:29" ht="14.4" thickBot="1" x14ac:dyDescent="0.35"/>
    <row r="91" spans="1:29" ht="14.4" x14ac:dyDescent="0.3">
      <c r="A91" s="33" t="s">
        <v>47</v>
      </c>
      <c r="B91" s="40" t="s">
        <v>11</v>
      </c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 t="s">
        <v>17</v>
      </c>
      <c r="U91" s="40"/>
      <c r="V91" s="40"/>
      <c r="W91" s="40"/>
      <c r="X91" s="40"/>
      <c r="Y91" s="41"/>
    </row>
    <row r="92" spans="1:29" ht="14.4" x14ac:dyDescent="0.3">
      <c r="A92" s="34"/>
      <c r="B92" s="36" t="s">
        <v>13</v>
      </c>
      <c r="C92" s="36"/>
      <c r="D92" s="36"/>
      <c r="E92" s="36"/>
      <c r="F92" s="36"/>
      <c r="G92" s="36"/>
      <c r="H92" s="36" t="s">
        <v>14</v>
      </c>
      <c r="I92" s="36"/>
      <c r="J92" s="36"/>
      <c r="K92" s="36"/>
      <c r="L92" s="36"/>
      <c r="M92" s="36"/>
      <c r="N92" s="36" t="s">
        <v>15</v>
      </c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42"/>
    </row>
    <row r="93" spans="1:29" ht="36.75" customHeight="1" x14ac:dyDescent="0.3">
      <c r="A93" s="34"/>
      <c r="B93" s="36" t="s">
        <v>22</v>
      </c>
      <c r="C93" s="38" t="s">
        <v>20</v>
      </c>
      <c r="D93" s="36" t="s">
        <v>23</v>
      </c>
      <c r="E93" s="36" t="s">
        <v>19</v>
      </c>
      <c r="F93" s="36" t="s">
        <v>24</v>
      </c>
      <c r="G93" s="36"/>
      <c r="H93" s="36" t="s">
        <v>22</v>
      </c>
      <c r="I93" s="38" t="s">
        <v>20</v>
      </c>
      <c r="J93" s="36" t="s">
        <v>23</v>
      </c>
      <c r="K93" s="36" t="s">
        <v>19</v>
      </c>
      <c r="L93" s="36" t="s">
        <v>24</v>
      </c>
      <c r="M93" s="36"/>
      <c r="N93" s="36" t="s">
        <v>22</v>
      </c>
      <c r="O93" s="38" t="s">
        <v>20</v>
      </c>
      <c r="P93" s="36" t="s">
        <v>23</v>
      </c>
      <c r="Q93" s="36" t="s">
        <v>19</v>
      </c>
      <c r="R93" s="36" t="s">
        <v>24</v>
      </c>
      <c r="S93" s="36"/>
      <c r="T93" s="36" t="s">
        <v>22</v>
      </c>
      <c r="U93" s="38" t="s">
        <v>20</v>
      </c>
      <c r="V93" s="36" t="s">
        <v>23</v>
      </c>
      <c r="W93" s="36" t="s">
        <v>19</v>
      </c>
      <c r="X93" s="36" t="s">
        <v>24</v>
      </c>
      <c r="Y93" s="42"/>
    </row>
    <row r="94" spans="1:29" ht="26.25" customHeight="1" thickBot="1" x14ac:dyDescent="0.35">
      <c r="A94" s="35"/>
      <c r="B94" s="37"/>
      <c r="C94" s="39"/>
      <c r="D94" s="37"/>
      <c r="E94" s="37"/>
      <c r="F94" s="24" t="s">
        <v>16</v>
      </c>
      <c r="G94" s="24" t="s">
        <v>12</v>
      </c>
      <c r="H94" s="37"/>
      <c r="I94" s="39"/>
      <c r="J94" s="37"/>
      <c r="K94" s="37"/>
      <c r="L94" s="24" t="s">
        <v>16</v>
      </c>
      <c r="M94" s="24" t="s">
        <v>12</v>
      </c>
      <c r="N94" s="37"/>
      <c r="O94" s="39"/>
      <c r="P94" s="37"/>
      <c r="Q94" s="37"/>
      <c r="R94" s="24" t="s">
        <v>16</v>
      </c>
      <c r="S94" s="24" t="s">
        <v>12</v>
      </c>
      <c r="T94" s="37"/>
      <c r="U94" s="39"/>
      <c r="V94" s="37"/>
      <c r="W94" s="37"/>
      <c r="X94" s="24" t="s">
        <v>16</v>
      </c>
      <c r="Y94" s="8" t="s">
        <v>12</v>
      </c>
    </row>
    <row r="95" spans="1:29" ht="5.25" customHeight="1" x14ac:dyDescent="0.3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10"/>
      <c r="U95" s="10"/>
      <c r="V95" s="10"/>
      <c r="W95" s="10"/>
      <c r="X95" s="10"/>
      <c r="Y95" s="10"/>
    </row>
    <row r="96" spans="1:29" ht="14.4" x14ac:dyDescent="0.3">
      <c r="A96" s="28" t="s">
        <v>1</v>
      </c>
      <c r="B96" s="21">
        <v>2582.17</v>
      </c>
      <c r="C96" s="21">
        <v>1906.194</v>
      </c>
      <c r="D96" s="21">
        <v>273533.08</v>
      </c>
      <c r="E96" s="21">
        <v>165383.87</v>
      </c>
      <c r="F96" s="21">
        <v>646.83000000000004</v>
      </c>
      <c r="G96" s="19">
        <v>25.049861163285144</v>
      </c>
      <c r="H96" s="21">
        <v>6232.41</v>
      </c>
      <c r="I96" s="21">
        <v>3965.5529999999999</v>
      </c>
      <c r="J96" s="21">
        <v>389318.38</v>
      </c>
      <c r="K96" s="21">
        <v>184491.67</v>
      </c>
      <c r="L96" s="21">
        <v>2991.75</v>
      </c>
      <c r="M96" s="19">
        <v>48.00309992442731</v>
      </c>
      <c r="N96" s="21">
        <v>9655.25</v>
      </c>
      <c r="O96" s="21">
        <v>5228.33</v>
      </c>
      <c r="P96" s="21">
        <v>454906.24</v>
      </c>
      <c r="Q96" s="21">
        <v>185335.56</v>
      </c>
      <c r="R96" s="21">
        <v>4724.67</v>
      </c>
      <c r="S96" s="19">
        <v>48.933688925713994</v>
      </c>
      <c r="T96" s="21">
        <v>18469.830000000002</v>
      </c>
      <c r="U96" s="21">
        <v>11100.077000000001</v>
      </c>
      <c r="V96" s="21">
        <v>407417.64</v>
      </c>
      <c r="W96" s="21">
        <v>182261.46</v>
      </c>
      <c r="X96" s="21">
        <v>8363.25</v>
      </c>
      <c r="Y96" s="19">
        <v>45.280600850143173</v>
      </c>
      <c r="AB96" s="26"/>
      <c r="AC96" s="26"/>
    </row>
    <row r="97" spans="1:29" ht="14.4" x14ac:dyDescent="0.3">
      <c r="A97" s="28" t="s">
        <v>29</v>
      </c>
      <c r="B97" s="21">
        <v>3891.42</v>
      </c>
      <c r="C97" s="21">
        <v>2795.54</v>
      </c>
      <c r="D97" s="21">
        <v>262008.88</v>
      </c>
      <c r="E97" s="21">
        <v>162808.59</v>
      </c>
      <c r="F97" s="21">
        <v>828.83</v>
      </c>
      <c r="G97" s="19">
        <v>21.298908881590783</v>
      </c>
      <c r="H97" s="21">
        <v>6411.59</v>
      </c>
      <c r="I97" s="21">
        <v>3983.9270000000001</v>
      </c>
      <c r="J97" s="21">
        <v>328580.96999999997</v>
      </c>
      <c r="K97" s="21">
        <v>176193</v>
      </c>
      <c r="L97" s="21">
        <v>2379.17</v>
      </c>
      <c r="M97" s="19">
        <v>37.107332190611061</v>
      </c>
      <c r="N97" s="21">
        <v>8236.92</v>
      </c>
      <c r="O97" s="21">
        <v>4433.1390000000001</v>
      </c>
      <c r="P97" s="21">
        <v>386803.28</v>
      </c>
      <c r="Q97" s="21">
        <v>180587.04</v>
      </c>
      <c r="R97" s="21">
        <v>3302.25</v>
      </c>
      <c r="S97" s="19">
        <v>40.090834923733624</v>
      </c>
      <c r="T97" s="21">
        <v>18539.93</v>
      </c>
      <c r="U97" s="21">
        <v>11212.606</v>
      </c>
      <c r="V97" s="21">
        <v>340474.91</v>
      </c>
      <c r="W97" s="21">
        <v>175335.88</v>
      </c>
      <c r="X97" s="21">
        <v>6510.25</v>
      </c>
      <c r="Y97" s="19">
        <v>35.114749624189514</v>
      </c>
      <c r="AB97" s="26"/>
      <c r="AC97" s="26"/>
    </row>
    <row r="98" spans="1:29" s="2" customFormat="1" ht="14.4" x14ac:dyDescent="0.3">
      <c r="A98" s="29" t="s">
        <v>0</v>
      </c>
      <c r="B98" s="21">
        <v>6473.59</v>
      </c>
      <c r="C98" s="21">
        <v>4701.7339999999995</v>
      </c>
      <c r="D98" s="21">
        <v>266605.63</v>
      </c>
      <c r="E98" s="21">
        <v>163835.81</v>
      </c>
      <c r="F98" s="21">
        <v>1475.66</v>
      </c>
      <c r="G98" s="19">
        <v>22.795079700753369</v>
      </c>
      <c r="H98" s="21">
        <v>12644</v>
      </c>
      <c r="I98" s="21">
        <v>7949.48</v>
      </c>
      <c r="J98" s="21">
        <v>358519.35</v>
      </c>
      <c r="K98" s="21">
        <v>180283.54</v>
      </c>
      <c r="L98" s="21">
        <v>5370.92</v>
      </c>
      <c r="M98" s="19">
        <v>42.478013286934512</v>
      </c>
      <c r="N98" s="21">
        <v>17892.169999999998</v>
      </c>
      <c r="O98" s="21">
        <v>9661.469000000001</v>
      </c>
      <c r="P98" s="21">
        <v>423554.06</v>
      </c>
      <c r="Q98" s="21">
        <v>183149.51</v>
      </c>
      <c r="R98" s="21">
        <v>8026.92</v>
      </c>
      <c r="S98" s="19">
        <v>44.862752813102048</v>
      </c>
      <c r="T98" s="21">
        <v>37009.760000000002</v>
      </c>
      <c r="U98" s="21">
        <v>22312.683000000001</v>
      </c>
      <c r="V98" s="21">
        <v>373882.89</v>
      </c>
      <c r="W98" s="21">
        <v>178792.11</v>
      </c>
      <c r="X98" s="21">
        <v>14873.5</v>
      </c>
      <c r="Y98" s="19">
        <v>40.188047693365206</v>
      </c>
      <c r="AB98" s="27"/>
      <c r="AC98" s="27"/>
    </row>
    <row r="99" spans="1:29" ht="14.4" x14ac:dyDescent="0.3">
      <c r="A99" s="30" t="s">
        <v>30</v>
      </c>
      <c r="B99" s="20">
        <v>1314.25</v>
      </c>
      <c r="C99" s="20">
        <v>912.91300000000001</v>
      </c>
      <c r="D99" s="20">
        <v>256690.58</v>
      </c>
      <c r="E99" s="20">
        <v>162948.57</v>
      </c>
      <c r="F99" s="20">
        <v>263.58999999999997</v>
      </c>
      <c r="G99" s="18">
        <v>20.056305877877115</v>
      </c>
      <c r="H99" s="20">
        <v>1737.9099999999999</v>
      </c>
      <c r="I99" s="20">
        <v>1049.7070000000001</v>
      </c>
      <c r="J99" s="20">
        <v>305218.94</v>
      </c>
      <c r="K99" s="20">
        <v>175494.57</v>
      </c>
      <c r="L99" s="20">
        <v>567.16</v>
      </c>
      <c r="M99" s="18">
        <v>32.634601331484369</v>
      </c>
      <c r="N99" s="20">
        <v>2171.25</v>
      </c>
      <c r="O99" s="20">
        <v>1181.9189999999999</v>
      </c>
      <c r="P99" s="20">
        <v>352503.05</v>
      </c>
      <c r="Q99" s="20">
        <v>177417.91</v>
      </c>
      <c r="R99" s="20">
        <v>728.25</v>
      </c>
      <c r="S99" s="18">
        <v>33.540587219343699</v>
      </c>
      <c r="T99" s="20">
        <v>5223.41</v>
      </c>
      <c r="U99" s="20">
        <v>3144.5390000000002</v>
      </c>
      <c r="V99" s="20">
        <v>312663.73</v>
      </c>
      <c r="W99" s="20">
        <v>173137.39</v>
      </c>
      <c r="X99" s="20">
        <v>1559</v>
      </c>
      <c r="Y99" s="18">
        <v>29.846403020249223</v>
      </c>
      <c r="AB99" s="26"/>
      <c r="AC99" s="26"/>
    </row>
    <row r="100" spans="1:29" ht="14.4" x14ac:dyDescent="0.3">
      <c r="A100" s="30" t="s">
        <v>31</v>
      </c>
      <c r="B100" s="20">
        <v>1029</v>
      </c>
      <c r="C100" s="20">
        <v>716.83699999999999</v>
      </c>
      <c r="D100" s="20">
        <v>264000.96000000002</v>
      </c>
      <c r="E100" s="20">
        <v>167779.93</v>
      </c>
      <c r="F100" s="20">
        <v>226</v>
      </c>
      <c r="G100" s="18">
        <v>21.963070942662778</v>
      </c>
      <c r="H100" s="20">
        <v>1281.1599999999999</v>
      </c>
      <c r="I100" s="20">
        <v>759.702</v>
      </c>
      <c r="J100" s="20">
        <v>302477.18</v>
      </c>
      <c r="K100" s="20">
        <v>175482.31</v>
      </c>
      <c r="L100" s="20">
        <v>422.83</v>
      </c>
      <c r="M100" s="18">
        <v>33.00368416122889</v>
      </c>
      <c r="N100" s="20">
        <v>1473.1599999999999</v>
      </c>
      <c r="O100" s="20">
        <v>763.69900000000007</v>
      </c>
      <c r="P100" s="20">
        <v>347807.16</v>
      </c>
      <c r="Q100" s="20">
        <v>180239.8</v>
      </c>
      <c r="R100" s="20">
        <v>496.33</v>
      </c>
      <c r="S100" s="18">
        <v>33.691520269352957</v>
      </c>
      <c r="T100" s="20">
        <v>3783.3199999999997</v>
      </c>
      <c r="U100" s="20">
        <v>2240.2379999999998</v>
      </c>
      <c r="V100" s="20">
        <v>309663.06</v>
      </c>
      <c r="W100" s="20">
        <v>175239.88</v>
      </c>
      <c r="X100" s="20">
        <v>1145.1599999999999</v>
      </c>
      <c r="Y100" s="18">
        <v>30.268652929173317</v>
      </c>
      <c r="AB100" s="26"/>
      <c r="AC100" s="26"/>
    </row>
    <row r="101" spans="1:29" ht="14.4" x14ac:dyDescent="0.3">
      <c r="A101" s="30" t="s">
        <v>32</v>
      </c>
      <c r="B101" s="20">
        <v>1007.83</v>
      </c>
      <c r="C101" s="20">
        <v>704.06100000000004</v>
      </c>
      <c r="D101" s="20">
        <v>241772.24</v>
      </c>
      <c r="E101" s="20">
        <v>156845.18</v>
      </c>
      <c r="F101" s="20">
        <v>157.75</v>
      </c>
      <c r="G101" s="18">
        <v>15.652441383963565</v>
      </c>
      <c r="H101" s="20">
        <v>1336.17</v>
      </c>
      <c r="I101" s="20">
        <v>818.71100000000001</v>
      </c>
      <c r="J101" s="20">
        <v>279954.19</v>
      </c>
      <c r="K101" s="20">
        <v>166368.26</v>
      </c>
      <c r="L101" s="20">
        <v>331.09000000000003</v>
      </c>
      <c r="M101" s="18">
        <v>24.779032608126212</v>
      </c>
      <c r="N101" s="20">
        <v>1628.9099999999999</v>
      </c>
      <c r="O101" s="20">
        <v>864.649</v>
      </c>
      <c r="P101" s="20">
        <v>319658.46000000002</v>
      </c>
      <c r="Q101" s="20">
        <v>174252.28</v>
      </c>
      <c r="R101" s="20">
        <v>464.17</v>
      </c>
      <c r="S101" s="18">
        <v>28.495742551767751</v>
      </c>
      <c r="T101" s="20">
        <v>3972.91</v>
      </c>
      <c r="U101" s="20">
        <v>2387.4210000000003</v>
      </c>
      <c r="V101" s="20">
        <v>286547.31</v>
      </c>
      <c r="W101" s="20">
        <v>167184.98000000001</v>
      </c>
      <c r="X101" s="20">
        <v>953.0100000000001</v>
      </c>
      <c r="Y101" s="18">
        <v>23.987706743923223</v>
      </c>
      <c r="AB101" s="26"/>
      <c r="AC101" s="26"/>
    </row>
    <row r="102" spans="1:29" s="2" customFormat="1" ht="14.4" x14ac:dyDescent="0.3">
      <c r="A102" s="28" t="s">
        <v>2</v>
      </c>
      <c r="B102" s="21">
        <v>3351.08</v>
      </c>
      <c r="C102" s="21">
        <v>2333.8110000000001</v>
      </c>
      <c r="D102" s="21">
        <v>254448.67</v>
      </c>
      <c r="E102" s="21">
        <v>162596.53</v>
      </c>
      <c r="F102" s="21">
        <v>647.33999999999992</v>
      </c>
      <c r="G102" s="19">
        <v>19.317354405146993</v>
      </c>
      <c r="H102" s="21">
        <v>4355.24</v>
      </c>
      <c r="I102" s="21">
        <v>2628.12</v>
      </c>
      <c r="J102" s="21">
        <v>296661.32</v>
      </c>
      <c r="K102" s="21">
        <v>172691.06</v>
      </c>
      <c r="L102" s="21">
        <v>1321.08</v>
      </c>
      <c r="M102" s="19">
        <v>30.333115970646851</v>
      </c>
      <c r="N102" s="21">
        <v>5273.32</v>
      </c>
      <c r="O102" s="21">
        <v>2810.2669999999998</v>
      </c>
      <c r="P102" s="21">
        <v>341045.6</v>
      </c>
      <c r="Q102" s="21">
        <v>177228.38</v>
      </c>
      <c r="R102" s="21">
        <v>1688.75</v>
      </c>
      <c r="S102" s="19">
        <v>32.024417255163733</v>
      </c>
      <c r="T102" s="21">
        <v>12979.64</v>
      </c>
      <c r="U102" s="21">
        <v>7772.1980000000003</v>
      </c>
      <c r="V102" s="21">
        <v>303795.17</v>
      </c>
      <c r="W102" s="21">
        <v>171928.27</v>
      </c>
      <c r="X102" s="21">
        <v>3657.17</v>
      </c>
      <c r="Y102" s="19">
        <v>28.176205195213427</v>
      </c>
      <c r="AB102" s="27"/>
      <c r="AC102" s="27"/>
    </row>
    <row r="103" spans="1:29" ht="14.4" x14ac:dyDescent="0.3">
      <c r="A103" s="30" t="s">
        <v>4</v>
      </c>
      <c r="B103" s="20">
        <v>1233.92</v>
      </c>
      <c r="C103" s="20">
        <v>922.68900000000008</v>
      </c>
      <c r="D103" s="20">
        <v>257169.52</v>
      </c>
      <c r="E103" s="20">
        <v>161773.03</v>
      </c>
      <c r="F103" s="20">
        <v>234.07999999999998</v>
      </c>
      <c r="G103" s="18">
        <v>18.970435684647299</v>
      </c>
      <c r="H103" s="20">
        <v>2122</v>
      </c>
      <c r="I103" s="20">
        <v>1255.297</v>
      </c>
      <c r="J103" s="20">
        <v>298573.61</v>
      </c>
      <c r="K103" s="20">
        <v>171250.25</v>
      </c>
      <c r="L103" s="20">
        <v>608.5</v>
      </c>
      <c r="M103" s="18">
        <v>28.67577756833176</v>
      </c>
      <c r="N103" s="20">
        <v>2155.75</v>
      </c>
      <c r="O103" s="20">
        <v>1156.867</v>
      </c>
      <c r="P103" s="20">
        <v>334100.32</v>
      </c>
      <c r="Q103" s="20">
        <v>174440.57</v>
      </c>
      <c r="R103" s="20">
        <v>676</v>
      </c>
      <c r="S103" s="18">
        <v>31.35799605705671</v>
      </c>
      <c r="T103" s="20">
        <v>5511.67</v>
      </c>
      <c r="U103" s="20">
        <v>3334.8530000000001</v>
      </c>
      <c r="V103" s="20">
        <v>303199.71000000002</v>
      </c>
      <c r="W103" s="20">
        <v>170376.37</v>
      </c>
      <c r="X103" s="20">
        <v>1518.58</v>
      </c>
      <c r="Y103" s="18">
        <v>27.552084939773241</v>
      </c>
      <c r="AB103" s="26"/>
      <c r="AC103" s="26"/>
    </row>
    <row r="104" spans="1:29" ht="14.4" x14ac:dyDescent="0.3">
      <c r="A104" s="30" t="s">
        <v>33</v>
      </c>
      <c r="B104" s="20">
        <v>742.08</v>
      </c>
      <c r="C104" s="20">
        <v>513.31200000000001</v>
      </c>
      <c r="D104" s="20">
        <v>242320.59</v>
      </c>
      <c r="E104" s="20">
        <v>160046.24</v>
      </c>
      <c r="F104" s="20">
        <v>111.25</v>
      </c>
      <c r="G104" s="18">
        <v>14.991645105648985</v>
      </c>
      <c r="H104" s="20">
        <v>1058.58</v>
      </c>
      <c r="I104" s="20">
        <v>636.07399999999996</v>
      </c>
      <c r="J104" s="20">
        <v>281995.65000000002</v>
      </c>
      <c r="K104" s="20">
        <v>170540.58</v>
      </c>
      <c r="L104" s="20">
        <v>266.75</v>
      </c>
      <c r="M104" s="18">
        <v>25.198851291352568</v>
      </c>
      <c r="N104" s="20">
        <v>1026.5</v>
      </c>
      <c r="O104" s="20">
        <v>556.11099999999999</v>
      </c>
      <c r="P104" s="20">
        <v>310863.44</v>
      </c>
      <c r="Q104" s="20">
        <v>173020.08</v>
      </c>
      <c r="R104" s="20">
        <v>290.67</v>
      </c>
      <c r="S104" s="18">
        <v>28.31660983925962</v>
      </c>
      <c r="T104" s="20">
        <v>2827.16</v>
      </c>
      <c r="U104" s="20">
        <v>1705.4970000000001</v>
      </c>
      <c r="V104" s="20">
        <v>282063.06</v>
      </c>
      <c r="W104" s="20">
        <v>168686.26</v>
      </c>
      <c r="X104" s="20">
        <v>668.67</v>
      </c>
      <c r="Y104" s="18">
        <v>23.651650419502257</v>
      </c>
      <c r="AB104" s="26"/>
      <c r="AC104" s="26"/>
    </row>
    <row r="105" spans="1:29" ht="14.4" x14ac:dyDescent="0.3">
      <c r="A105" s="30" t="s">
        <v>5</v>
      </c>
      <c r="B105" s="20">
        <v>590.75</v>
      </c>
      <c r="C105" s="20">
        <v>422.70099999999996</v>
      </c>
      <c r="D105" s="20">
        <v>220826.63</v>
      </c>
      <c r="E105" s="20">
        <v>149593.64000000001</v>
      </c>
      <c r="F105" s="20">
        <v>49.75</v>
      </c>
      <c r="G105" s="18">
        <v>8.4214980956411356</v>
      </c>
      <c r="H105" s="20">
        <v>843.83</v>
      </c>
      <c r="I105" s="20">
        <v>538.51900000000001</v>
      </c>
      <c r="J105" s="20">
        <v>264117.96999999997</v>
      </c>
      <c r="K105" s="20">
        <v>163096.17000000001</v>
      </c>
      <c r="L105" s="20">
        <v>180.67000000000002</v>
      </c>
      <c r="M105" s="18">
        <v>21.41071068817179</v>
      </c>
      <c r="N105" s="20">
        <v>1073.75</v>
      </c>
      <c r="O105" s="20">
        <v>607.87400000000002</v>
      </c>
      <c r="P105" s="20">
        <v>288990.08000000002</v>
      </c>
      <c r="Q105" s="20">
        <v>166939.46</v>
      </c>
      <c r="R105" s="20">
        <v>244.5</v>
      </c>
      <c r="S105" s="18">
        <v>22.770663562281722</v>
      </c>
      <c r="T105" s="20">
        <v>2508.33</v>
      </c>
      <c r="U105" s="20">
        <v>1569.0940000000001</v>
      </c>
      <c r="V105" s="20">
        <v>264569.28999999998</v>
      </c>
      <c r="W105" s="20">
        <v>161561.34</v>
      </c>
      <c r="X105" s="20">
        <v>474.92</v>
      </c>
      <c r="Y105" s="18">
        <v>18.933712868721422</v>
      </c>
      <c r="AB105" s="26"/>
      <c r="AC105" s="26"/>
    </row>
    <row r="106" spans="1:29" s="2" customFormat="1" ht="14.4" x14ac:dyDescent="0.3">
      <c r="A106" s="28" t="s">
        <v>3</v>
      </c>
      <c r="B106" s="21">
        <v>2566.75</v>
      </c>
      <c r="C106" s="21">
        <v>1858.702</v>
      </c>
      <c r="D106" s="21">
        <v>244511.99</v>
      </c>
      <c r="E106" s="21">
        <v>158470.65</v>
      </c>
      <c r="F106" s="21">
        <v>395.08</v>
      </c>
      <c r="G106" s="19">
        <v>15.392227525080354</v>
      </c>
      <c r="H106" s="21">
        <v>4024.41</v>
      </c>
      <c r="I106" s="21">
        <v>2429.8900000000003</v>
      </c>
      <c r="J106" s="21">
        <v>286988.34000000003</v>
      </c>
      <c r="K106" s="21">
        <v>169353.85</v>
      </c>
      <c r="L106" s="21">
        <v>1055.92</v>
      </c>
      <c r="M106" s="19">
        <v>26.237883317057658</v>
      </c>
      <c r="N106" s="21">
        <v>4256</v>
      </c>
      <c r="O106" s="21">
        <v>2320.8519999999999</v>
      </c>
      <c r="P106" s="21">
        <v>317114.94</v>
      </c>
      <c r="Q106" s="21">
        <v>172205.5</v>
      </c>
      <c r="R106" s="21">
        <v>1211.17</v>
      </c>
      <c r="S106" s="19">
        <v>28.457941729323309</v>
      </c>
      <c r="T106" s="21">
        <v>10847.16</v>
      </c>
      <c r="U106" s="21">
        <v>6609.4439999999995</v>
      </c>
      <c r="V106" s="21">
        <v>288757.71000000002</v>
      </c>
      <c r="W106" s="21">
        <v>167897.45</v>
      </c>
      <c r="X106" s="21">
        <v>2662.17</v>
      </c>
      <c r="Y106" s="19">
        <v>24.542553073799965</v>
      </c>
      <c r="AB106" s="27"/>
      <c r="AC106" s="27"/>
    </row>
    <row r="107" spans="1:29" ht="14.4" x14ac:dyDescent="0.3">
      <c r="A107" s="30" t="s">
        <v>34</v>
      </c>
      <c r="B107" s="20">
        <v>924.16000000000008</v>
      </c>
      <c r="C107" s="20">
        <v>665.99900000000002</v>
      </c>
      <c r="D107" s="20">
        <v>228212.03</v>
      </c>
      <c r="E107" s="20">
        <v>152045.98000000001</v>
      </c>
      <c r="F107" s="20">
        <v>87.33</v>
      </c>
      <c r="G107" s="18">
        <v>9.4496623961218837</v>
      </c>
      <c r="H107" s="20">
        <v>1328.33</v>
      </c>
      <c r="I107" s="20">
        <v>781.66600000000005</v>
      </c>
      <c r="J107" s="20">
        <v>276012.39</v>
      </c>
      <c r="K107" s="20">
        <v>166687.64000000001</v>
      </c>
      <c r="L107" s="20">
        <v>305.5</v>
      </c>
      <c r="M107" s="18">
        <v>22.998803008288604</v>
      </c>
      <c r="N107" s="20">
        <v>1521.08</v>
      </c>
      <c r="O107" s="20">
        <v>821.35199999999998</v>
      </c>
      <c r="P107" s="20">
        <v>302287.06</v>
      </c>
      <c r="Q107" s="20">
        <v>169353.42</v>
      </c>
      <c r="R107" s="20">
        <v>377.92</v>
      </c>
      <c r="S107" s="18">
        <v>24.845504509953457</v>
      </c>
      <c r="T107" s="20">
        <v>3773.5699999999997</v>
      </c>
      <c r="U107" s="20">
        <v>2269.0169999999998</v>
      </c>
      <c r="V107" s="20">
        <v>274896.86</v>
      </c>
      <c r="W107" s="20">
        <v>164176.37</v>
      </c>
      <c r="X107" s="20">
        <v>770.75000000000011</v>
      </c>
      <c r="Y107" s="18">
        <v>20.424955678574936</v>
      </c>
      <c r="AB107" s="26"/>
      <c r="AC107" s="26"/>
    </row>
    <row r="108" spans="1:29" ht="14.4" x14ac:dyDescent="0.3">
      <c r="A108" s="30" t="s">
        <v>35</v>
      </c>
      <c r="B108" s="20">
        <v>742.58999999999992</v>
      </c>
      <c r="C108" s="20">
        <v>524.14200000000005</v>
      </c>
      <c r="D108" s="20">
        <v>223695.11</v>
      </c>
      <c r="E108" s="20">
        <v>150314.95000000001</v>
      </c>
      <c r="F108" s="20">
        <v>71.42</v>
      </c>
      <c r="G108" s="18">
        <v>9.6176894383172424</v>
      </c>
      <c r="H108" s="20">
        <v>928.33999999999992</v>
      </c>
      <c r="I108" s="20">
        <v>535.995</v>
      </c>
      <c r="J108" s="20">
        <v>258025.86</v>
      </c>
      <c r="K108" s="20">
        <v>160845.37</v>
      </c>
      <c r="L108" s="20">
        <v>180.91</v>
      </c>
      <c r="M108" s="18">
        <v>19.487472262317688</v>
      </c>
      <c r="N108" s="20">
        <v>1062.75</v>
      </c>
      <c r="O108" s="20">
        <v>561.50599999999997</v>
      </c>
      <c r="P108" s="20">
        <v>295774.15999999997</v>
      </c>
      <c r="Q108" s="20">
        <v>167739.09</v>
      </c>
      <c r="R108" s="20">
        <v>272.08</v>
      </c>
      <c r="S108" s="18">
        <v>25.60150552811103</v>
      </c>
      <c r="T108" s="20">
        <v>2733.6800000000003</v>
      </c>
      <c r="U108" s="20">
        <v>1621.6429999999998</v>
      </c>
      <c r="V108" s="20">
        <v>263375.28999999998</v>
      </c>
      <c r="W108" s="20">
        <v>160664.88</v>
      </c>
      <c r="X108" s="20">
        <v>524.41</v>
      </c>
      <c r="Y108" s="18">
        <v>19.183298703579055</v>
      </c>
      <c r="AB108" s="26"/>
      <c r="AC108" s="26"/>
    </row>
    <row r="109" spans="1:29" ht="14.4" x14ac:dyDescent="0.3">
      <c r="A109" s="30" t="s">
        <v>36</v>
      </c>
      <c r="B109" s="20">
        <v>608.16000000000008</v>
      </c>
      <c r="C109" s="20">
        <v>432.70499999999998</v>
      </c>
      <c r="D109" s="20">
        <v>229164.7</v>
      </c>
      <c r="E109" s="20">
        <v>149588.67000000001</v>
      </c>
      <c r="F109" s="20">
        <v>71.58</v>
      </c>
      <c r="G109" s="18">
        <v>11.76992896606156</v>
      </c>
      <c r="H109" s="20">
        <v>818.33999999999992</v>
      </c>
      <c r="I109" s="20">
        <v>479.27199999999999</v>
      </c>
      <c r="J109" s="20">
        <v>270599.92</v>
      </c>
      <c r="K109" s="20">
        <v>164604.91</v>
      </c>
      <c r="L109" s="20">
        <v>167.08999999999997</v>
      </c>
      <c r="M109" s="18">
        <v>20.418163599481879</v>
      </c>
      <c r="N109" s="20">
        <v>866</v>
      </c>
      <c r="O109" s="20">
        <v>457.89699999999999</v>
      </c>
      <c r="P109" s="20">
        <v>310729.44</v>
      </c>
      <c r="Q109" s="20">
        <v>169413.71</v>
      </c>
      <c r="R109" s="20">
        <v>217.67000000000002</v>
      </c>
      <c r="S109" s="18">
        <v>25.135103926097003</v>
      </c>
      <c r="T109" s="20">
        <v>2292.5</v>
      </c>
      <c r="U109" s="20">
        <v>1369.8739999999998</v>
      </c>
      <c r="V109" s="20">
        <v>274766.83</v>
      </c>
      <c r="W109" s="20">
        <v>162437.85999999999</v>
      </c>
      <c r="X109" s="20">
        <v>456.34</v>
      </c>
      <c r="Y109" s="18">
        <v>19.905779716466736</v>
      </c>
      <c r="AB109" s="26"/>
      <c r="AC109" s="26"/>
    </row>
    <row r="110" spans="1:29" s="2" customFormat="1" ht="14.4" x14ac:dyDescent="0.3">
      <c r="A110" s="28" t="s">
        <v>6</v>
      </c>
      <c r="B110" s="21">
        <v>2274.91</v>
      </c>
      <c r="C110" s="21">
        <v>1622.846</v>
      </c>
      <c r="D110" s="21">
        <v>226992.29</v>
      </c>
      <c r="E110" s="21">
        <v>150824.01</v>
      </c>
      <c r="F110" s="21">
        <v>230.32999999999998</v>
      </c>
      <c r="G110" s="19">
        <v>10.124796145781591</v>
      </c>
      <c r="H110" s="21">
        <v>3075.01</v>
      </c>
      <c r="I110" s="21">
        <v>1796.9330000000002</v>
      </c>
      <c r="J110" s="21">
        <v>269141.92</v>
      </c>
      <c r="K110" s="21">
        <v>164369.60999999999</v>
      </c>
      <c r="L110" s="21">
        <v>653.5</v>
      </c>
      <c r="M110" s="19">
        <v>21.251963408249079</v>
      </c>
      <c r="N110" s="21">
        <v>3449.83</v>
      </c>
      <c r="O110" s="21">
        <v>1840.7549999999999</v>
      </c>
      <c r="P110" s="21">
        <v>302399.96999999997</v>
      </c>
      <c r="Q110" s="21">
        <v>168871.25</v>
      </c>
      <c r="R110" s="21">
        <v>867.67000000000007</v>
      </c>
      <c r="S110" s="19">
        <v>25.151094401753131</v>
      </c>
      <c r="T110" s="21">
        <v>8799.75</v>
      </c>
      <c r="U110" s="21">
        <v>5260.5340000000006</v>
      </c>
      <c r="V110" s="21">
        <v>271283.78000000003</v>
      </c>
      <c r="W110" s="21">
        <v>162632.6</v>
      </c>
      <c r="X110" s="21">
        <v>1751.5</v>
      </c>
      <c r="Y110" s="19">
        <v>19.903974544731383</v>
      </c>
      <c r="AB110" s="27"/>
      <c r="AC110" s="27"/>
    </row>
    <row r="111" spans="1:29" s="2" customFormat="1" ht="14.4" x14ac:dyDescent="0.3">
      <c r="A111" s="29" t="s">
        <v>37</v>
      </c>
      <c r="B111" s="21">
        <f>B110+B106+B102</f>
        <v>8192.74</v>
      </c>
      <c r="C111" s="21">
        <f>C110+C106+C102</f>
        <v>5815.3590000000004</v>
      </c>
      <c r="D111" s="21">
        <f>(B102*D102+B106*D106+B110*D110)/(B102+B106+B110)</f>
        <v>243711.63125401273</v>
      </c>
      <c r="E111" s="21">
        <f>(B102*E102+B106*E106+B110*E110)/(B102+B106+B110)</f>
        <v>158034.98820040672</v>
      </c>
      <c r="F111" s="21">
        <f>F110+F106+F102</f>
        <v>1272.75</v>
      </c>
      <c r="G111" s="19">
        <f>F111/B111*100</f>
        <v>15.535095706686652</v>
      </c>
      <c r="H111" s="21">
        <f>H110+H106+H102</f>
        <v>11454.66</v>
      </c>
      <c r="I111" s="21">
        <f>I110+I106+I102</f>
        <v>6854.9430000000002</v>
      </c>
      <c r="J111" s="21">
        <f>(H102*J102+H106*J106+H110*J110)/(H102+H106+H110)</f>
        <v>285875.27592398203</v>
      </c>
      <c r="K111" s="21">
        <f>(H102*K102+H106*K106+H110*K110)/(H102+H106+H110)</f>
        <v>169284.68711240665</v>
      </c>
      <c r="L111" s="21">
        <f>L110+L106+L102</f>
        <v>3030.5</v>
      </c>
      <c r="M111" s="19">
        <f>L111/H111*100</f>
        <v>26.456481466931365</v>
      </c>
      <c r="N111" s="21">
        <f>N110+N106+N102</f>
        <v>12979.15</v>
      </c>
      <c r="O111" s="21">
        <f>O110+O106+O102</f>
        <v>6971.8739999999998</v>
      </c>
      <c r="P111" s="21">
        <f>(N102*P102+N106*P106+N110*P110)/(N102+N106+N110)</f>
        <v>322926.55963889003</v>
      </c>
      <c r="Q111" s="21">
        <f>(N102*Q102+N106*Q106+N110*Q110)/(N102+N106+N110)</f>
        <v>173360.01765979282</v>
      </c>
      <c r="R111" s="21">
        <f>R110+R106+R102</f>
        <v>3767.59</v>
      </c>
      <c r="S111" s="19">
        <f>R111/N111*100</f>
        <v>29.02801801350628</v>
      </c>
      <c r="T111" s="21">
        <f>T110+T106+T102</f>
        <v>32626.55</v>
      </c>
      <c r="U111" s="21">
        <f>U110+U106+U102</f>
        <v>19642.175999999999</v>
      </c>
      <c r="V111" s="21">
        <f>(T102*V102+T106*V106+T110*V110)/(T102+T106+T110)</f>
        <v>290027.06277548196</v>
      </c>
      <c r="W111" s="21">
        <f>(T102*W102+T106*W106+T110*W110)/(T102+T106+T110)</f>
        <v>168081.01917042409</v>
      </c>
      <c r="X111" s="21">
        <f>X110+X106+X102</f>
        <v>8070.84</v>
      </c>
      <c r="Y111" s="19">
        <f>X111/T111*100</f>
        <v>24.737031650603576</v>
      </c>
      <c r="AB111" s="27"/>
      <c r="AC111" s="27"/>
    </row>
    <row r="112" spans="1:29" ht="14.4" x14ac:dyDescent="0.3">
      <c r="A112" s="30" t="s">
        <v>38</v>
      </c>
      <c r="B112" s="20">
        <v>1892.58</v>
      </c>
      <c r="C112" s="20">
        <v>1293.816</v>
      </c>
      <c r="D112" s="20">
        <v>233804.44</v>
      </c>
      <c r="E112" s="20">
        <v>154368.99</v>
      </c>
      <c r="F112" s="20">
        <v>248.83</v>
      </c>
      <c r="G112" s="18">
        <v>13.147660865062507</v>
      </c>
      <c r="H112" s="20">
        <v>2351.5</v>
      </c>
      <c r="I112" s="20">
        <v>1377.8039999999999</v>
      </c>
      <c r="J112" s="20">
        <v>273884.75</v>
      </c>
      <c r="K112" s="20">
        <v>166487.66</v>
      </c>
      <c r="L112" s="20">
        <v>560.67000000000007</v>
      </c>
      <c r="M112" s="18">
        <v>23.843078885817569</v>
      </c>
      <c r="N112" s="20">
        <v>2475.42</v>
      </c>
      <c r="O112" s="20">
        <v>1295.2080000000001</v>
      </c>
      <c r="P112" s="20">
        <v>306471.99</v>
      </c>
      <c r="Q112" s="20">
        <v>169189.59</v>
      </c>
      <c r="R112" s="20">
        <v>620.32999999999993</v>
      </c>
      <c r="S112" s="18">
        <v>25.059585848058102</v>
      </c>
      <c r="T112" s="20">
        <v>6719.5</v>
      </c>
      <c r="U112" s="20">
        <v>3966.828</v>
      </c>
      <c r="V112" s="20">
        <v>274600.83</v>
      </c>
      <c r="W112" s="20">
        <v>164069.74</v>
      </c>
      <c r="X112" s="20">
        <v>1429.83</v>
      </c>
      <c r="Y112" s="18">
        <v>21.278815388049704</v>
      </c>
      <c r="AB112" s="26"/>
      <c r="AC112" s="26"/>
    </row>
    <row r="113" spans="1:29" ht="14.4" x14ac:dyDescent="0.3">
      <c r="A113" s="30" t="s">
        <v>39</v>
      </c>
      <c r="B113" s="20">
        <v>828.17</v>
      </c>
      <c r="C113" s="20">
        <v>549.87799999999993</v>
      </c>
      <c r="D113" s="20">
        <v>246079.19</v>
      </c>
      <c r="E113" s="20">
        <v>160054.51999999999</v>
      </c>
      <c r="F113" s="20">
        <v>144.92000000000002</v>
      </c>
      <c r="G113" s="18">
        <v>17.498822705483178</v>
      </c>
      <c r="H113" s="20">
        <v>1038.58</v>
      </c>
      <c r="I113" s="20">
        <v>613.79699999999991</v>
      </c>
      <c r="J113" s="20">
        <v>294795.93</v>
      </c>
      <c r="K113" s="20">
        <v>171381.45</v>
      </c>
      <c r="L113" s="20">
        <v>325.41999999999996</v>
      </c>
      <c r="M113" s="18">
        <v>31.333166438791427</v>
      </c>
      <c r="N113" s="20">
        <v>1139.67</v>
      </c>
      <c r="O113" s="20">
        <v>610.45100000000002</v>
      </c>
      <c r="P113" s="20">
        <v>319569.46000000002</v>
      </c>
      <c r="Q113" s="20">
        <v>173822.91</v>
      </c>
      <c r="R113" s="20">
        <v>353.33</v>
      </c>
      <c r="S113" s="18">
        <v>31.002834153746257</v>
      </c>
      <c r="T113" s="20">
        <v>3006.42</v>
      </c>
      <c r="U113" s="20">
        <v>1774.1259999999997</v>
      </c>
      <c r="V113" s="20">
        <v>290767.21000000002</v>
      </c>
      <c r="W113" s="20">
        <v>169186.76</v>
      </c>
      <c r="X113" s="20">
        <v>823.67000000000007</v>
      </c>
      <c r="Y113" s="18">
        <v>27.397037007470683</v>
      </c>
      <c r="AB113" s="26"/>
      <c r="AC113" s="26"/>
    </row>
    <row r="114" spans="1:29" ht="14.4" x14ac:dyDescent="0.3">
      <c r="A114" s="30" t="s">
        <v>40</v>
      </c>
      <c r="B114" s="20">
        <v>513</v>
      </c>
      <c r="C114" s="20">
        <v>372.11699999999996</v>
      </c>
      <c r="D114" s="20">
        <v>233035.26</v>
      </c>
      <c r="E114" s="20">
        <v>153325.69</v>
      </c>
      <c r="F114" s="20">
        <v>72.58</v>
      </c>
      <c r="G114" s="18">
        <v>14.148148148148149</v>
      </c>
      <c r="H114" s="20">
        <v>616.41999999999996</v>
      </c>
      <c r="I114" s="20">
        <v>343.87299999999999</v>
      </c>
      <c r="J114" s="20">
        <v>257970.18</v>
      </c>
      <c r="K114" s="20">
        <v>162452.53</v>
      </c>
      <c r="L114" s="20">
        <v>129.91</v>
      </c>
      <c r="M114" s="18">
        <v>21.074916453067715</v>
      </c>
      <c r="N114" s="20">
        <v>624.34</v>
      </c>
      <c r="O114" s="20">
        <v>330.69</v>
      </c>
      <c r="P114" s="20">
        <v>300868.62</v>
      </c>
      <c r="Q114" s="20">
        <v>167373.54</v>
      </c>
      <c r="R114" s="20">
        <v>144.91</v>
      </c>
      <c r="S114" s="18">
        <v>23.210109876029087</v>
      </c>
      <c r="T114" s="20">
        <v>1753.7600000000002</v>
      </c>
      <c r="U114" s="20">
        <v>1046.6799999999998</v>
      </c>
      <c r="V114" s="20">
        <v>265948.12</v>
      </c>
      <c r="W114" s="20">
        <v>161534.66</v>
      </c>
      <c r="X114" s="20">
        <v>347.4</v>
      </c>
      <c r="Y114" s="18">
        <v>19.808867804032477</v>
      </c>
      <c r="AB114" s="26"/>
      <c r="AC114" s="26"/>
    </row>
    <row r="115" spans="1:29" s="2" customFormat="1" ht="14.4" x14ac:dyDescent="0.3">
      <c r="A115" s="28" t="s">
        <v>7</v>
      </c>
      <c r="B115" s="21">
        <v>3233.75</v>
      </c>
      <c r="C115" s="21">
        <v>2215.8109999999997</v>
      </c>
      <c r="D115" s="21">
        <v>236825.99</v>
      </c>
      <c r="E115" s="21">
        <v>155659.54999999999</v>
      </c>
      <c r="F115" s="21">
        <v>466.33000000000004</v>
      </c>
      <c r="G115" s="19">
        <v>14.42071897951295</v>
      </c>
      <c r="H115" s="21">
        <v>4006.5</v>
      </c>
      <c r="I115" s="21">
        <v>2335.4739999999997</v>
      </c>
      <c r="J115" s="21">
        <v>276856.92</v>
      </c>
      <c r="K115" s="21">
        <v>167135.43</v>
      </c>
      <c r="L115" s="21">
        <v>1016</v>
      </c>
      <c r="M115" s="19">
        <v>25.358791963060028</v>
      </c>
      <c r="N115" s="21">
        <v>4239.43</v>
      </c>
      <c r="O115" s="21">
        <v>2236.3489999999997</v>
      </c>
      <c r="P115" s="21">
        <v>309167.74</v>
      </c>
      <c r="Q115" s="21">
        <v>170167.7</v>
      </c>
      <c r="R115" s="21">
        <v>1118.57</v>
      </c>
      <c r="S115" s="19">
        <v>26.384914953189458</v>
      </c>
      <c r="T115" s="21">
        <v>11479.68</v>
      </c>
      <c r="U115" s="21">
        <v>6787.6339999999991</v>
      </c>
      <c r="V115" s="21">
        <v>277512.78000000003</v>
      </c>
      <c r="W115" s="21">
        <v>165022.56</v>
      </c>
      <c r="X115" s="21">
        <v>2600.9</v>
      </c>
      <c r="Y115" s="19">
        <v>22.656554886547362</v>
      </c>
      <c r="AB115" s="27"/>
      <c r="AC115" s="27"/>
    </row>
    <row r="116" spans="1:29" ht="14.4" x14ac:dyDescent="0.3">
      <c r="A116" s="30" t="s">
        <v>41</v>
      </c>
      <c r="B116" s="20">
        <v>1485.75</v>
      </c>
      <c r="C116" s="20">
        <v>1044.617</v>
      </c>
      <c r="D116" s="20">
        <v>237242.22</v>
      </c>
      <c r="E116" s="20">
        <v>155137.79999999999</v>
      </c>
      <c r="F116" s="20">
        <v>226.75</v>
      </c>
      <c r="G116" s="18">
        <v>15.261652364125863</v>
      </c>
      <c r="H116" s="20">
        <v>2283.08</v>
      </c>
      <c r="I116" s="20">
        <v>1408.4179999999999</v>
      </c>
      <c r="J116" s="20">
        <v>277724.2</v>
      </c>
      <c r="K116" s="20">
        <v>167094.03</v>
      </c>
      <c r="L116" s="20">
        <v>567.32999999999993</v>
      </c>
      <c r="M116" s="18">
        <v>24.849326348616778</v>
      </c>
      <c r="N116" s="20">
        <v>2502.67</v>
      </c>
      <c r="O116" s="20">
        <v>1285.7530000000002</v>
      </c>
      <c r="P116" s="20">
        <v>301743.99</v>
      </c>
      <c r="Q116" s="20">
        <v>170820.94</v>
      </c>
      <c r="R116" s="20">
        <v>680.75</v>
      </c>
      <c r="S116" s="18">
        <v>27.20094938605569</v>
      </c>
      <c r="T116" s="20">
        <v>6271.5</v>
      </c>
      <c r="U116" s="20">
        <v>3738.788</v>
      </c>
      <c r="V116" s="20">
        <v>277719.01</v>
      </c>
      <c r="W116" s="20">
        <v>165748.78</v>
      </c>
      <c r="X116" s="20">
        <v>1474.83</v>
      </c>
      <c r="Y116" s="18">
        <v>23.516383640277443</v>
      </c>
      <c r="AB116" s="26"/>
      <c r="AC116" s="26"/>
    </row>
    <row r="117" spans="1:29" ht="14.4" x14ac:dyDescent="0.3">
      <c r="A117" s="30" t="s">
        <v>42</v>
      </c>
      <c r="B117" s="20">
        <v>1181.08</v>
      </c>
      <c r="C117" s="20">
        <v>806.88499999999999</v>
      </c>
      <c r="D117" s="20">
        <v>238301.3</v>
      </c>
      <c r="E117" s="20">
        <v>155893.22</v>
      </c>
      <c r="F117" s="20">
        <v>164.57999999999998</v>
      </c>
      <c r="G117" s="18">
        <v>13.934703830392522</v>
      </c>
      <c r="H117" s="20">
        <v>1345.9099999999999</v>
      </c>
      <c r="I117" s="20">
        <v>801.18600000000004</v>
      </c>
      <c r="J117" s="20">
        <v>270665.78999999998</v>
      </c>
      <c r="K117" s="20">
        <v>165725.74</v>
      </c>
      <c r="L117" s="20">
        <v>321.67</v>
      </c>
      <c r="M117" s="18">
        <v>23.89981499505911</v>
      </c>
      <c r="N117" s="20">
        <v>1417.25</v>
      </c>
      <c r="O117" s="20">
        <v>737.20500000000004</v>
      </c>
      <c r="P117" s="20">
        <v>298667.49</v>
      </c>
      <c r="Q117" s="20">
        <v>169858.01</v>
      </c>
      <c r="R117" s="20">
        <v>389.92</v>
      </c>
      <c r="S117" s="18">
        <v>27.512436055741755</v>
      </c>
      <c r="T117" s="20">
        <v>3944.24</v>
      </c>
      <c r="U117" s="20">
        <v>2345.2759999999998</v>
      </c>
      <c r="V117" s="20">
        <v>271036.01</v>
      </c>
      <c r="W117" s="20">
        <v>164266.25</v>
      </c>
      <c r="X117" s="20">
        <v>876.17</v>
      </c>
      <c r="Y117" s="18">
        <v>22.213911932336774</v>
      </c>
      <c r="AB117" s="26"/>
      <c r="AC117" s="26"/>
    </row>
    <row r="118" spans="1:29" ht="14.4" x14ac:dyDescent="0.3">
      <c r="A118" s="30" t="s">
        <v>43</v>
      </c>
      <c r="B118" s="20">
        <v>1639</v>
      </c>
      <c r="C118" s="20">
        <v>1096.655</v>
      </c>
      <c r="D118" s="20">
        <v>221118.43</v>
      </c>
      <c r="E118" s="20">
        <v>147771.91</v>
      </c>
      <c r="F118" s="20">
        <v>174.91</v>
      </c>
      <c r="G118" s="18">
        <v>10.671751067724223</v>
      </c>
      <c r="H118" s="20">
        <v>1968.92</v>
      </c>
      <c r="I118" s="20">
        <v>1167.6279999999999</v>
      </c>
      <c r="J118" s="20">
        <v>260097.65</v>
      </c>
      <c r="K118" s="20">
        <v>162452.43</v>
      </c>
      <c r="L118" s="20">
        <v>388.83</v>
      </c>
      <c r="M118" s="18">
        <v>19.748389980293762</v>
      </c>
      <c r="N118" s="20">
        <v>2020.75</v>
      </c>
      <c r="O118" s="20">
        <v>1016.8960000000001</v>
      </c>
      <c r="P118" s="20">
        <v>279599.96999999997</v>
      </c>
      <c r="Q118" s="20">
        <v>163057.07999999999</v>
      </c>
      <c r="R118" s="20">
        <v>419.75</v>
      </c>
      <c r="S118" s="18">
        <v>20.771990597550413</v>
      </c>
      <c r="T118" s="20">
        <v>5628.67</v>
      </c>
      <c r="U118" s="20">
        <v>3281.1790000000001</v>
      </c>
      <c r="V118" s="20">
        <v>255748.9</v>
      </c>
      <c r="W118" s="20">
        <v>158394.72</v>
      </c>
      <c r="X118" s="20">
        <v>983.49</v>
      </c>
      <c r="Y118" s="18">
        <v>17.472866591930241</v>
      </c>
      <c r="AB118" s="26"/>
      <c r="AC118" s="26"/>
    </row>
    <row r="119" spans="1:29" s="2" customFormat="1" ht="14.4" x14ac:dyDescent="0.3">
      <c r="A119" s="28" t="s">
        <v>8</v>
      </c>
      <c r="B119" s="21">
        <v>4305.83</v>
      </c>
      <c r="C119" s="21">
        <v>2948.1570000000002</v>
      </c>
      <c r="D119" s="21">
        <v>231395.26</v>
      </c>
      <c r="E119" s="21">
        <v>152541.21</v>
      </c>
      <c r="F119" s="21">
        <v>566.24</v>
      </c>
      <c r="G119" s="19">
        <v>13.150542404135788</v>
      </c>
      <c r="H119" s="21">
        <v>5597.91</v>
      </c>
      <c r="I119" s="21">
        <v>3377.232</v>
      </c>
      <c r="J119" s="21">
        <v>269827.46999999997</v>
      </c>
      <c r="K119" s="21">
        <v>165132.49</v>
      </c>
      <c r="L119" s="21">
        <v>1277.83</v>
      </c>
      <c r="M119" s="19">
        <v>22.826912186869741</v>
      </c>
      <c r="N119" s="21">
        <v>5940.67</v>
      </c>
      <c r="O119" s="21">
        <v>3039.8540000000003</v>
      </c>
      <c r="P119" s="21">
        <v>293477.63</v>
      </c>
      <c r="Q119" s="21">
        <v>167950.3</v>
      </c>
      <c r="R119" s="21">
        <v>1490.42</v>
      </c>
      <c r="S119" s="19">
        <v>25.08841595308273</v>
      </c>
      <c r="T119" s="21">
        <v>15844.41</v>
      </c>
      <c r="U119" s="21">
        <v>9365.2430000000004</v>
      </c>
      <c r="V119" s="21">
        <v>268250.57</v>
      </c>
      <c r="W119" s="21">
        <v>162767.22</v>
      </c>
      <c r="X119" s="21">
        <v>3334.49</v>
      </c>
      <c r="Y119" s="19">
        <v>21.045214053410636</v>
      </c>
      <c r="AB119" s="27"/>
      <c r="AC119" s="27"/>
    </row>
    <row r="120" spans="1:29" ht="14.4" x14ac:dyDescent="0.3">
      <c r="A120" s="30" t="s">
        <v>44</v>
      </c>
      <c r="B120" s="20">
        <v>1595.67</v>
      </c>
      <c r="C120" s="20">
        <v>1123.415</v>
      </c>
      <c r="D120" s="20">
        <v>240823.52</v>
      </c>
      <c r="E120" s="20">
        <v>157662.38</v>
      </c>
      <c r="F120" s="20">
        <v>241.42000000000002</v>
      </c>
      <c r="G120" s="18">
        <v>15.129694736380332</v>
      </c>
      <c r="H120" s="20">
        <v>2199.66</v>
      </c>
      <c r="I120" s="20">
        <v>1313.0340000000001</v>
      </c>
      <c r="J120" s="20">
        <v>270678.48</v>
      </c>
      <c r="K120" s="20">
        <v>164097.24</v>
      </c>
      <c r="L120" s="20">
        <v>496.5</v>
      </c>
      <c r="M120" s="18">
        <v>22.57167016720766</v>
      </c>
      <c r="N120" s="20">
        <v>2323.75</v>
      </c>
      <c r="O120" s="20">
        <v>1216.5909999999999</v>
      </c>
      <c r="P120" s="20">
        <v>305050.57</v>
      </c>
      <c r="Q120" s="20">
        <v>169701.8</v>
      </c>
      <c r="R120" s="20">
        <v>622.83000000000004</v>
      </c>
      <c r="S120" s="18">
        <v>26.802797202797208</v>
      </c>
      <c r="T120" s="20">
        <v>6119.08</v>
      </c>
      <c r="U120" s="20">
        <v>3653.04</v>
      </c>
      <c r="V120" s="20">
        <v>275946.19</v>
      </c>
      <c r="W120" s="20">
        <v>164547.59</v>
      </c>
      <c r="X120" s="20">
        <v>1360.75</v>
      </c>
      <c r="Y120" s="18">
        <v>22.237820064454134</v>
      </c>
      <c r="AB120" s="26"/>
      <c r="AC120" s="26"/>
    </row>
    <row r="121" spans="1:29" ht="14.4" x14ac:dyDescent="0.3">
      <c r="A121" s="30" t="s">
        <v>45</v>
      </c>
      <c r="B121" s="20">
        <v>863.33</v>
      </c>
      <c r="C121" s="20">
        <v>629.12299999999993</v>
      </c>
      <c r="D121" s="20">
        <v>218965.01</v>
      </c>
      <c r="E121" s="20">
        <v>146564.54</v>
      </c>
      <c r="F121" s="20">
        <v>87</v>
      </c>
      <c r="G121" s="18">
        <v>10.077258985555929</v>
      </c>
      <c r="H121" s="20">
        <v>1188.4100000000001</v>
      </c>
      <c r="I121" s="20">
        <v>699.11599999999999</v>
      </c>
      <c r="J121" s="20">
        <v>262772.40000000002</v>
      </c>
      <c r="K121" s="20">
        <v>163153.24</v>
      </c>
      <c r="L121" s="20">
        <v>247.17000000000002</v>
      </c>
      <c r="M121" s="18">
        <v>20.798377664274113</v>
      </c>
      <c r="N121" s="20">
        <v>1306.3399999999999</v>
      </c>
      <c r="O121" s="20">
        <v>702.077</v>
      </c>
      <c r="P121" s="20">
        <v>279013.15999999997</v>
      </c>
      <c r="Q121" s="20">
        <v>164808.95000000001</v>
      </c>
      <c r="R121" s="20">
        <v>307</v>
      </c>
      <c r="S121" s="18">
        <v>23.500773152471794</v>
      </c>
      <c r="T121" s="20">
        <v>3358.08</v>
      </c>
      <c r="U121" s="20">
        <v>2030.3159999999998</v>
      </c>
      <c r="V121" s="20">
        <v>257827.76</v>
      </c>
      <c r="W121" s="20">
        <v>159532.51999999999</v>
      </c>
      <c r="X121" s="20">
        <v>641.17000000000007</v>
      </c>
      <c r="Y121" s="18">
        <v>19.093350962454739</v>
      </c>
      <c r="AB121" s="26"/>
      <c r="AC121" s="26"/>
    </row>
    <row r="122" spans="1:29" ht="14.4" x14ac:dyDescent="0.3">
      <c r="A122" s="30" t="s">
        <v>49</v>
      </c>
      <c r="B122" s="20">
        <v>1093.33</v>
      </c>
      <c r="C122" s="20">
        <v>763.22799999999995</v>
      </c>
      <c r="D122" s="20">
        <v>241196.6</v>
      </c>
      <c r="E122" s="20">
        <v>154966.94</v>
      </c>
      <c r="F122" s="20">
        <v>162.92000000000002</v>
      </c>
      <c r="G122" s="18">
        <v>14.901264942880927</v>
      </c>
      <c r="H122" s="20">
        <v>1696.1599999999999</v>
      </c>
      <c r="I122" s="20">
        <v>1030.54</v>
      </c>
      <c r="J122" s="20">
        <v>278631.78999999998</v>
      </c>
      <c r="K122" s="20">
        <v>167738.49</v>
      </c>
      <c r="L122" s="20">
        <v>417.40999999999997</v>
      </c>
      <c r="M122" s="18">
        <v>24.609117064427885</v>
      </c>
      <c r="N122" s="20">
        <v>1997.3400000000001</v>
      </c>
      <c r="O122" s="20">
        <v>1071.808</v>
      </c>
      <c r="P122" s="20">
        <v>310586.74</v>
      </c>
      <c r="Q122" s="20">
        <v>172968.04</v>
      </c>
      <c r="R122" s="20">
        <v>537.83000000000004</v>
      </c>
      <c r="S122" s="18">
        <v>26.927313326724544</v>
      </c>
      <c r="T122" s="20">
        <v>4786.83</v>
      </c>
      <c r="U122" s="20">
        <v>2865.576</v>
      </c>
      <c r="V122" s="20">
        <v>283414.82</v>
      </c>
      <c r="W122" s="20">
        <v>167003.47</v>
      </c>
      <c r="X122" s="20">
        <v>1118.1599999999999</v>
      </c>
      <c r="Y122" s="18">
        <v>23.359091507323214</v>
      </c>
      <c r="AB122" s="26"/>
      <c r="AC122" s="26"/>
    </row>
    <row r="123" spans="1:29" s="2" customFormat="1" ht="14.4" x14ac:dyDescent="0.3">
      <c r="A123" s="28" t="s">
        <v>9</v>
      </c>
      <c r="B123" s="21">
        <v>3552.33</v>
      </c>
      <c r="C123" s="21">
        <v>2515.7659999999996</v>
      </c>
      <c r="D123" s="21">
        <v>235626.01</v>
      </c>
      <c r="E123" s="21">
        <v>154135.64000000001</v>
      </c>
      <c r="F123" s="21">
        <v>491.34000000000003</v>
      </c>
      <c r="G123" s="19">
        <v>13.831485250525713</v>
      </c>
      <c r="H123" s="21">
        <v>5084.2299999999996</v>
      </c>
      <c r="I123" s="21">
        <v>3042.69</v>
      </c>
      <c r="J123" s="21">
        <v>271483.8</v>
      </c>
      <c r="K123" s="21">
        <v>165091.35</v>
      </c>
      <c r="L123" s="21">
        <v>1161.08</v>
      </c>
      <c r="M123" s="19">
        <v>22.836889755184167</v>
      </c>
      <c r="N123" s="21">
        <v>5627.43</v>
      </c>
      <c r="O123" s="21">
        <v>2990.4760000000001</v>
      </c>
      <c r="P123" s="21">
        <v>300971.27</v>
      </c>
      <c r="Q123" s="21">
        <v>169725.27</v>
      </c>
      <c r="R123" s="21">
        <v>1467.6599999999999</v>
      </c>
      <c r="S123" s="19">
        <v>26.080466571774323</v>
      </c>
      <c r="T123" s="21">
        <v>14263.99</v>
      </c>
      <c r="U123" s="21">
        <v>8548.9320000000007</v>
      </c>
      <c r="V123" s="21">
        <v>274187.07</v>
      </c>
      <c r="W123" s="21">
        <v>164191.09</v>
      </c>
      <c r="X123" s="21">
        <v>3120.08</v>
      </c>
      <c r="Y123" s="19">
        <v>21.873823523432083</v>
      </c>
      <c r="AB123" s="27"/>
      <c r="AC123" s="27"/>
    </row>
    <row r="124" spans="1:29" s="2" customFormat="1" ht="14.4" x14ac:dyDescent="0.3">
      <c r="A124" s="29" t="s">
        <v>46</v>
      </c>
      <c r="B124" s="21">
        <f>B123+B119+B115</f>
        <v>11091.91</v>
      </c>
      <c r="C124" s="21">
        <f>C123+C119+C115</f>
        <v>7679.7339999999995</v>
      </c>
      <c r="D124" s="21">
        <f>(B115*D115+B119*D119+B123*D123)/(B115+B119+B123)</f>
        <v>234333.49546034902</v>
      </c>
      <c r="E124" s="21">
        <f>(B115*E115+B119*E119+B123*E123)/(B115+B119+B123)</f>
        <v>153960.97210561568</v>
      </c>
      <c r="F124" s="21">
        <f>F123+F119+F115</f>
        <v>1523.9099999999999</v>
      </c>
      <c r="G124" s="19">
        <f>F124/B124*100</f>
        <v>13.738932248819182</v>
      </c>
      <c r="H124" s="21">
        <f>H123+H119+H115</f>
        <v>14688.64</v>
      </c>
      <c r="I124" s="21">
        <f>I123+I119+I115</f>
        <v>8755.3960000000006</v>
      </c>
      <c r="J124" s="21">
        <f>(H115*J115+H119*J119+H123*J123)/(H115+H119+H123)</f>
        <v>272318.14674753411</v>
      </c>
      <c r="K124" s="21">
        <f>(H115*K115+H119*K119+H123*K123)/(H115+H119+H123)</f>
        <v>165664.57560409949</v>
      </c>
      <c r="L124" s="21">
        <f>L123+L119+L115</f>
        <v>3454.91</v>
      </c>
      <c r="M124" s="19">
        <f>L124/H124*100</f>
        <v>23.520965862053941</v>
      </c>
      <c r="N124" s="21">
        <f>N123+N119+N115</f>
        <v>15807.53</v>
      </c>
      <c r="O124" s="21">
        <f>O123+O119+O115</f>
        <v>8266.6790000000001</v>
      </c>
      <c r="P124" s="21">
        <f>(N115*P115+N119*P119+N123*P123)/(N115+N119+N123)</f>
        <v>300353.28088173165</v>
      </c>
      <c r="Q124" s="21">
        <f>(N115*Q115+N119*Q119+N123*Q123)/(N115+N119+N123)</f>
        <v>169176.86933177413</v>
      </c>
      <c r="R124" s="21">
        <f>R123+R119+R115</f>
        <v>4076.6499999999996</v>
      </c>
      <c r="S124" s="19">
        <f>R124/N124*100</f>
        <v>25.789291559149341</v>
      </c>
      <c r="T124" s="21">
        <f>T123+T119+T115</f>
        <v>41588.080000000002</v>
      </c>
      <c r="U124" s="21">
        <f>U123+U119+U115</f>
        <v>24701.809000000001</v>
      </c>
      <c r="V124" s="21">
        <f>(T115*V115+T119*V119+T123*V123)/(T115+T119+T123)</f>
        <v>272843.36157700478</v>
      </c>
      <c r="W124" s="21">
        <f>(T115*W115+T119*W119+T123*W123)/(T115+T119+T123)</f>
        <v>163878.13084109919</v>
      </c>
      <c r="X124" s="21">
        <f>X123+X119+X115</f>
        <v>9055.4699999999993</v>
      </c>
      <c r="Y124" s="19">
        <f>X124/T124*100</f>
        <v>21.77419587535659</v>
      </c>
      <c r="AB124" s="27"/>
      <c r="AC124" s="27"/>
    </row>
    <row r="125" spans="1:29" ht="6" customHeight="1" x14ac:dyDescent="0.3">
      <c r="A125" s="12"/>
      <c r="B125" s="21"/>
      <c r="C125" s="20"/>
      <c r="D125" s="20"/>
      <c r="E125" s="20"/>
      <c r="F125" s="21"/>
      <c r="G125" s="18"/>
      <c r="H125" s="20"/>
      <c r="I125" s="20"/>
      <c r="J125" s="20"/>
      <c r="K125" s="20"/>
      <c r="L125" s="21"/>
      <c r="M125" s="18"/>
      <c r="N125" s="21"/>
      <c r="O125" s="20"/>
      <c r="P125" s="20"/>
      <c r="Q125" s="20"/>
      <c r="R125" s="21"/>
      <c r="S125" s="18"/>
      <c r="T125" s="21"/>
      <c r="U125" s="21"/>
      <c r="V125" s="20"/>
      <c r="W125" s="20"/>
      <c r="X125" s="21"/>
      <c r="Y125" s="19"/>
      <c r="AB125" s="26"/>
      <c r="AC125" s="26"/>
    </row>
    <row r="126" spans="1:29" ht="14.4" x14ac:dyDescent="0.3">
      <c r="A126" s="31" t="s">
        <v>25</v>
      </c>
      <c r="B126" s="20">
        <v>52.58</v>
      </c>
      <c r="C126" s="20">
        <v>37.902999999999999</v>
      </c>
      <c r="D126" s="20">
        <v>229949.92</v>
      </c>
      <c r="E126" s="20">
        <v>153001.76999999999</v>
      </c>
      <c r="F126" s="20">
        <v>5.75</v>
      </c>
      <c r="G126" s="18">
        <v>10.93571700266261</v>
      </c>
      <c r="H126" s="20">
        <v>96.25</v>
      </c>
      <c r="I126" s="20">
        <v>55.202999999999996</v>
      </c>
      <c r="J126" s="20">
        <v>306433.28000000003</v>
      </c>
      <c r="K126" s="20">
        <v>164440</v>
      </c>
      <c r="L126" s="20">
        <v>25</v>
      </c>
      <c r="M126" s="18">
        <v>25.97402597402597</v>
      </c>
      <c r="N126" s="20">
        <v>101.17</v>
      </c>
      <c r="O126" s="20">
        <v>59.617000000000004</v>
      </c>
      <c r="P126" s="20">
        <v>365338.19</v>
      </c>
      <c r="Q126" s="20">
        <v>178913.43</v>
      </c>
      <c r="R126" s="20">
        <v>38.17</v>
      </c>
      <c r="S126" s="18">
        <v>37.728575664722747</v>
      </c>
      <c r="T126" s="20">
        <v>250</v>
      </c>
      <c r="U126" s="20">
        <v>152.72300000000001</v>
      </c>
      <c r="V126" s="20">
        <v>314183.14</v>
      </c>
      <c r="W126" s="20">
        <v>167891.07</v>
      </c>
      <c r="X126" s="20">
        <v>68.92</v>
      </c>
      <c r="Y126" s="18">
        <v>27.567999999999998</v>
      </c>
      <c r="AB126" s="26"/>
      <c r="AC126" s="26"/>
    </row>
    <row r="127" spans="1:29" ht="6.75" customHeight="1" x14ac:dyDescent="0.3">
      <c r="A127" s="11"/>
      <c r="B127" s="20"/>
      <c r="C127" s="20"/>
      <c r="D127" s="20"/>
      <c r="E127" s="20"/>
      <c r="F127" s="20"/>
      <c r="G127" s="18"/>
      <c r="H127" s="20"/>
      <c r="I127" s="20"/>
      <c r="J127" s="20"/>
      <c r="K127" s="20"/>
      <c r="L127" s="20"/>
      <c r="M127" s="18"/>
      <c r="N127" s="20"/>
      <c r="O127" s="20"/>
      <c r="P127" s="20"/>
      <c r="Q127" s="20"/>
      <c r="R127" s="20"/>
      <c r="S127" s="18"/>
      <c r="T127" s="20"/>
      <c r="U127" s="20"/>
      <c r="V127" s="20"/>
      <c r="W127" s="20"/>
      <c r="X127" s="20"/>
      <c r="Y127" s="18"/>
      <c r="AB127" s="26"/>
      <c r="AC127" s="26"/>
    </row>
    <row r="128" spans="1:29" s="2" customFormat="1" ht="14.4" x14ac:dyDescent="0.3">
      <c r="A128" s="32" t="s">
        <v>10</v>
      </c>
      <c r="B128" s="21">
        <v>25810.82</v>
      </c>
      <c r="C128" s="21">
        <v>18234.730000000003</v>
      </c>
      <c r="D128" s="21">
        <v>245395.46</v>
      </c>
      <c r="E128" s="21">
        <v>157728.87</v>
      </c>
      <c r="F128" s="21">
        <v>4278.07</v>
      </c>
      <c r="G128" s="19">
        <v>16.574715565022728</v>
      </c>
      <c r="H128" s="21">
        <v>38883.550000000003</v>
      </c>
      <c r="I128" s="21">
        <v>23615.021999999997</v>
      </c>
      <c r="J128" s="21">
        <v>304426.92</v>
      </c>
      <c r="K128" s="21">
        <v>171481.72</v>
      </c>
      <c r="L128" s="21">
        <v>11881.33</v>
      </c>
      <c r="M128" s="19">
        <v>30.556186356441216</v>
      </c>
      <c r="N128" s="21">
        <v>46780.02</v>
      </c>
      <c r="O128" s="21">
        <v>24959.638999999999</v>
      </c>
      <c r="P128" s="21">
        <v>353877.98</v>
      </c>
      <c r="Q128" s="21">
        <v>175702.73</v>
      </c>
      <c r="R128" s="21">
        <v>15909.33</v>
      </c>
      <c r="S128" s="19">
        <v>34.008814019318507</v>
      </c>
      <c r="T128" s="21">
        <v>111474.39000000001</v>
      </c>
      <c r="U128" s="21">
        <v>66809.391000000003</v>
      </c>
      <c r="V128" s="21">
        <v>311510.78000000003</v>
      </c>
      <c r="W128" s="21">
        <v>170068.72</v>
      </c>
      <c r="X128" s="21">
        <v>32068.73</v>
      </c>
      <c r="Y128" s="19">
        <v>28.76780038895032</v>
      </c>
      <c r="AB128" s="27"/>
      <c r="AC128" s="27"/>
    </row>
    <row r="129" spans="1:25" ht="5.25" customHeight="1" thickBot="1" x14ac:dyDescent="0.35">
      <c r="A129" s="13"/>
      <c r="B129" s="14"/>
      <c r="C129" s="14"/>
      <c r="D129" s="14"/>
      <c r="E129" s="14"/>
      <c r="F129" s="14"/>
      <c r="G129" s="15"/>
      <c r="H129" s="14"/>
      <c r="I129" s="14"/>
      <c r="J129" s="14"/>
      <c r="K129" s="14"/>
      <c r="L129" s="14"/>
      <c r="M129" s="15"/>
      <c r="N129" s="14"/>
      <c r="O129" s="14"/>
      <c r="P129" s="14"/>
      <c r="Q129" s="14"/>
      <c r="R129" s="14"/>
      <c r="S129" s="23"/>
      <c r="T129" s="16"/>
      <c r="U129" s="16"/>
      <c r="V129" s="16"/>
      <c r="W129" s="16"/>
      <c r="X129" s="16"/>
      <c r="Y129" s="16"/>
    </row>
    <row r="131" spans="1:25" ht="14.4" x14ac:dyDescent="0.3">
      <c r="A131" s="17" t="s">
        <v>21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</sheetData>
  <mergeCells count="78">
    <mergeCell ref="T93:T94"/>
    <mergeCell ref="U93:U94"/>
    <mergeCell ref="V93:V94"/>
    <mergeCell ref="W93:W94"/>
    <mergeCell ref="X93:Y93"/>
    <mergeCell ref="N93:N94"/>
    <mergeCell ref="O93:O94"/>
    <mergeCell ref="P93:P94"/>
    <mergeCell ref="Q93:Q94"/>
    <mergeCell ref="R93:S93"/>
    <mergeCell ref="A91:A94"/>
    <mergeCell ref="B91:S91"/>
    <mergeCell ref="T91:Y92"/>
    <mergeCell ref="B92:G92"/>
    <mergeCell ref="H92:M92"/>
    <mergeCell ref="N92:S92"/>
    <mergeCell ref="B93:B94"/>
    <mergeCell ref="C93:C94"/>
    <mergeCell ref="D93:D94"/>
    <mergeCell ref="E93:E94"/>
    <mergeCell ref="F93:G93"/>
    <mergeCell ref="H93:H94"/>
    <mergeCell ref="I93:I94"/>
    <mergeCell ref="J93:J94"/>
    <mergeCell ref="K93:K94"/>
    <mergeCell ref="L93:M93"/>
    <mergeCell ref="T51:T52"/>
    <mergeCell ref="U51:U52"/>
    <mergeCell ref="V51:V52"/>
    <mergeCell ref="W51:W52"/>
    <mergeCell ref="X51:Y51"/>
    <mergeCell ref="N51:N52"/>
    <mergeCell ref="O51:O52"/>
    <mergeCell ref="P51:P52"/>
    <mergeCell ref="Q51:Q52"/>
    <mergeCell ref="R51:S51"/>
    <mergeCell ref="A49:A52"/>
    <mergeCell ref="B49:S49"/>
    <mergeCell ref="T49:Y50"/>
    <mergeCell ref="B50:G50"/>
    <mergeCell ref="H50:M50"/>
    <mergeCell ref="N50:S50"/>
    <mergeCell ref="B51:B52"/>
    <mergeCell ref="C51:C52"/>
    <mergeCell ref="D51:D52"/>
    <mergeCell ref="E51:E52"/>
    <mergeCell ref="F51:G51"/>
    <mergeCell ref="H51:H52"/>
    <mergeCell ref="I51:I52"/>
    <mergeCell ref="J51:J52"/>
    <mergeCell ref="K51:K52"/>
    <mergeCell ref="L51:M51"/>
    <mergeCell ref="N8:N9"/>
    <mergeCell ref="O8:O9"/>
    <mergeCell ref="P8:P9"/>
    <mergeCell ref="Q8:Q9"/>
    <mergeCell ref="T6:Y7"/>
    <mergeCell ref="X8:Y8"/>
    <mergeCell ref="T8:T9"/>
    <mergeCell ref="U8:U9"/>
    <mergeCell ref="V8:V9"/>
    <mergeCell ref="W8:W9"/>
    <mergeCell ref="A6:A9"/>
    <mergeCell ref="B7:G7"/>
    <mergeCell ref="H7:M7"/>
    <mergeCell ref="N7:S7"/>
    <mergeCell ref="B8:B9"/>
    <mergeCell ref="C8:C9"/>
    <mergeCell ref="D8:D9"/>
    <mergeCell ref="E8:E9"/>
    <mergeCell ref="F8:G8"/>
    <mergeCell ref="H8:H9"/>
    <mergeCell ref="B6:S6"/>
    <mergeCell ref="I8:I9"/>
    <mergeCell ref="J8:J9"/>
    <mergeCell ref="K8:K9"/>
    <mergeCell ref="L8:M8"/>
    <mergeCell ref="R8:S8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3.3.2.</vt:lpstr>
    </vt:vector>
  </TitlesOfParts>
  <Company>OEP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Minta2</dc:creator>
  <cp:lastModifiedBy>Tajti Zoltán</cp:lastModifiedBy>
  <cp:lastPrinted>2008-10-21T13:02:20Z</cp:lastPrinted>
  <dcterms:created xsi:type="dcterms:W3CDTF">2008-10-20T07:25:34Z</dcterms:created>
  <dcterms:modified xsi:type="dcterms:W3CDTF">2021-11-22T10:05:12Z</dcterms:modified>
</cp:coreProperties>
</file>