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0" yWindow="260" windowWidth="19200" windowHeight="11030"/>
  </bookViews>
  <sheets>
    <sheet name="3.2.1." sheetId="1" r:id="rId1"/>
  </sheets>
  <calcPr calcId="152511"/>
</workbook>
</file>

<file path=xl/calcChain.xml><?xml version="1.0" encoding="utf-8"?>
<calcChain xmlns="http://schemas.openxmlformats.org/spreadsheetml/2006/main">
  <c r="F35" i="1" l="1"/>
  <c r="E35" i="1"/>
  <c r="D35" i="1"/>
  <c r="C35" i="1"/>
  <c r="B35" i="1"/>
  <c r="F22" i="1"/>
  <c r="E22" i="1"/>
  <c r="C22" i="1"/>
  <c r="D22" i="1"/>
  <c r="B22" i="1"/>
  <c r="C30" i="1"/>
</calcChain>
</file>

<file path=xl/sharedStrings.xml><?xml version="1.0" encoding="utf-8"?>
<sst xmlns="http://schemas.openxmlformats.org/spreadsheetml/2006/main" count="44" uniqueCount="43">
  <si>
    <t>Budapest</t>
  </si>
  <si>
    <t>Közép-Magyarország</t>
  </si>
  <si>
    <t>Közép-Dunántúl</t>
  </si>
  <si>
    <t>Győr-Moson-Sopron</t>
  </si>
  <si>
    <t>Zala</t>
  </si>
  <si>
    <t>Nyugat-Dunántúl</t>
  </si>
  <si>
    <t>Dél-Dunántúl</t>
  </si>
  <si>
    <t>Észak-Magyarország</t>
  </si>
  <si>
    <t>Észak-Alföld</t>
  </si>
  <si>
    <t>Dél-Alföld</t>
  </si>
  <si>
    <t>Országos</t>
  </si>
  <si>
    <t>Igénybevevők átlagos életkora, év</t>
  </si>
  <si>
    <t>GYED napok száma, ezer</t>
  </si>
  <si>
    <t>Havi bruttó átlagkereset, ezer Ft</t>
  </si>
  <si>
    <t>GYED havi bruttó összege, ezer Ft</t>
  </si>
  <si>
    <t>Igénybevevők havi átlagos száma, fő</t>
  </si>
  <si>
    <t xml:space="preserve">          (igénybevevő állandó lakcíme szerint)</t>
  </si>
  <si>
    <t>Havi bruttó átlagkereset, Ft</t>
  </si>
  <si>
    <t>Területileg nem besorolható</t>
  </si>
  <si>
    <r>
      <t>a)</t>
    </r>
    <r>
      <rPr>
        <sz val="9"/>
        <rFont val="Calibri"/>
        <family val="2"/>
        <charset val="238"/>
      </rPr>
      <t>Tartalmazza a CSED folyósításának kezdetétől számított napok számát.</t>
    </r>
  </si>
  <si>
    <r>
      <t>CSED napok száma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>, ezer</t>
    </r>
  </si>
  <si>
    <t>CSED havi bruttó összege, Ft</t>
  </si>
  <si>
    <t>Területi egység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</si>
  <si>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</si>
  <si>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</si>
  <si>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</si>
  <si>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</si>
  <si>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</si>
  <si>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</si>
  <si>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</si>
  <si>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</si>
  <si>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</si>
  <si>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</si>
  <si>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</si>
  <si>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</si>
  <si>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</si>
  <si>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</si>
  <si>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</si>
  <si>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</si>
  <si>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</si>
  <si>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</si>
  <si>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3.2.1. A csecsemőgondozási díjban részesülők főbb adatai, 2020</t>
  </si>
  <si>
    <t xml:space="preserve">Csongrád-Csanád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</si>
</sst>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0"/>
      <name val="Times New Roman CE"/>
      <charset val="238"/>
    </font>
    <font>
      <sz val="10"/>
      <name val="Times New Roman CE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Dialog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/>
    <xf numFmtId="0" fontId="8" fillId="0" borderId="0" xfId="0" applyFont="1"/>
    <xf numFmtId="0" fontId="9" fillId="0" borderId="0" xfId="0" applyFont="1"/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/>
  </sheetViews>
  <sheetFormatPr defaultColWidth="9.296875" defaultRowHeight="13"/>
  <cols>
    <col min="1" max="1" width="32.796875" style="7" customWidth="1"/>
    <col min="2" max="6" width="18.796875" style="7" customWidth="1"/>
    <col min="7" max="7" width="10.69921875" style="7" bestFit="1" customWidth="1"/>
    <col min="8" max="16384" width="9.296875" style="7"/>
  </cols>
  <sheetData>
    <row r="1" spans="1:7" s="6" customFormat="1" ht="16" customHeight="1">
      <c r="A1" s="1" t="s">
        <v>41</v>
      </c>
      <c r="B1" s="1"/>
      <c r="C1" s="1"/>
      <c r="D1" s="1"/>
      <c r="E1" s="1"/>
      <c r="F1" s="1"/>
    </row>
    <row r="2" spans="1:7" s="6" customFormat="1" ht="16" customHeight="1">
      <c r="A2" s="1" t="s">
        <v>16</v>
      </c>
      <c r="B2" s="1"/>
      <c r="C2" s="1"/>
      <c r="D2" s="1"/>
      <c r="E2" s="1"/>
      <c r="F2" s="1"/>
    </row>
    <row r="3" spans="1:7" s="6" customFormat="1" ht="16" customHeight="1" thickBot="1">
      <c r="A3" s="1"/>
      <c r="B3" s="1"/>
      <c r="C3" s="1"/>
      <c r="D3" s="1"/>
      <c r="E3" s="1"/>
      <c r="F3" s="1"/>
    </row>
    <row r="4" spans="1:7" ht="30" customHeight="1">
      <c r="A4" s="25" t="s">
        <v>22</v>
      </c>
      <c r="B4" s="21" t="s">
        <v>15</v>
      </c>
      <c r="C4" s="21" t="s">
        <v>11</v>
      </c>
      <c r="D4" s="21" t="s">
        <v>20</v>
      </c>
      <c r="E4" s="21" t="s">
        <v>17</v>
      </c>
      <c r="F4" s="23" t="s">
        <v>21</v>
      </c>
    </row>
    <row r="5" spans="1:7" ht="30" customHeight="1" thickBot="1">
      <c r="A5" s="26"/>
      <c r="B5" s="22"/>
      <c r="C5" s="22" t="s">
        <v>11</v>
      </c>
      <c r="D5" s="22" t="s">
        <v>12</v>
      </c>
      <c r="E5" s="22" t="s">
        <v>13</v>
      </c>
      <c r="F5" s="24" t="s">
        <v>14</v>
      </c>
    </row>
    <row r="6" spans="1:7" ht="6" customHeight="1">
      <c r="A6" s="2"/>
      <c r="B6" s="2"/>
      <c r="C6" s="2"/>
      <c r="D6" s="2"/>
      <c r="E6" s="2"/>
      <c r="F6" s="2"/>
    </row>
    <row r="7" spans="1:7" ht="16" customHeight="1">
      <c r="A7" s="16" t="s">
        <v>0</v>
      </c>
      <c r="B7" s="9">
        <v>4786.4299999999994</v>
      </c>
      <c r="C7" s="11">
        <v>33.734699999999997</v>
      </c>
      <c r="D7" s="9">
        <v>2221.4700000000003</v>
      </c>
      <c r="E7" s="9">
        <v>440571.16</v>
      </c>
      <c r="F7" s="9">
        <v>308399.81199999998</v>
      </c>
      <c r="G7" s="14"/>
    </row>
    <row r="8" spans="1:7" ht="16" customHeight="1">
      <c r="A8" s="16" t="s">
        <v>23</v>
      </c>
      <c r="B8" s="9">
        <v>4510.1399999999994</v>
      </c>
      <c r="C8" s="11">
        <v>32.601059999999997</v>
      </c>
      <c r="D8" s="9">
        <v>2108.6890000000003</v>
      </c>
      <c r="E8" s="9">
        <v>369608.49</v>
      </c>
      <c r="F8" s="9">
        <v>258725.94299999997</v>
      </c>
    </row>
    <row r="9" spans="1:7" ht="16" customHeight="1">
      <c r="A9" s="17" t="s">
        <v>1</v>
      </c>
      <c r="B9" s="9">
        <v>9296.57</v>
      </c>
      <c r="C9" s="11">
        <v>33.179650000000002</v>
      </c>
      <c r="D9" s="11">
        <v>4330.1589999999997</v>
      </c>
      <c r="E9" s="11">
        <v>406320.53</v>
      </c>
      <c r="F9" s="11">
        <v>284424.37099999998</v>
      </c>
    </row>
    <row r="10" spans="1:7" ht="16" customHeight="1">
      <c r="A10" s="18" t="s">
        <v>24</v>
      </c>
      <c r="B10" s="8">
        <v>1265.26</v>
      </c>
      <c r="C10" s="10">
        <v>31.977789999999999</v>
      </c>
      <c r="D10" s="8">
        <v>598.65300000000002</v>
      </c>
      <c r="E10" s="8">
        <v>327284.94</v>
      </c>
      <c r="F10" s="8">
        <v>229099.45799999998</v>
      </c>
    </row>
    <row r="11" spans="1:7" ht="16" customHeight="1">
      <c r="A11" s="18" t="s">
        <v>25</v>
      </c>
      <c r="B11" s="8">
        <v>883.06999999999982</v>
      </c>
      <c r="C11" s="10">
        <v>31.719000000000001</v>
      </c>
      <c r="D11" s="8">
        <v>425.45300000000003</v>
      </c>
      <c r="E11" s="8">
        <v>334679.34000000003</v>
      </c>
      <c r="F11" s="8">
        <v>234275.538</v>
      </c>
    </row>
    <row r="12" spans="1:7" ht="16" customHeight="1">
      <c r="A12" s="18" t="s">
        <v>26</v>
      </c>
      <c r="B12" s="8">
        <v>946.24</v>
      </c>
      <c r="C12" s="10">
        <v>32.051009999999998</v>
      </c>
      <c r="D12" s="8">
        <v>443.96799999999996</v>
      </c>
      <c r="E12" s="8">
        <v>322723.87</v>
      </c>
      <c r="F12" s="8">
        <v>225906.70899999997</v>
      </c>
    </row>
    <row r="13" spans="1:7" ht="16" customHeight="1">
      <c r="A13" s="16" t="s">
        <v>2</v>
      </c>
      <c r="B13" s="9">
        <v>3094.5699999999997</v>
      </c>
      <c r="C13" s="11">
        <v>31.9252</v>
      </c>
      <c r="D13" s="9">
        <v>1468.0740000000001</v>
      </c>
      <c r="E13" s="11">
        <v>328035.73</v>
      </c>
      <c r="F13" s="11">
        <v>229625.01099999997</v>
      </c>
    </row>
    <row r="14" spans="1:7" ht="16" customHeight="1">
      <c r="A14" s="18" t="s">
        <v>3</v>
      </c>
      <c r="B14" s="8">
        <v>1384.43</v>
      </c>
      <c r="C14" s="10">
        <v>32.07367</v>
      </c>
      <c r="D14" s="8">
        <v>661.32600000000002</v>
      </c>
      <c r="E14" s="8">
        <v>322657.03999999998</v>
      </c>
      <c r="F14" s="8">
        <v>225859.92799999999</v>
      </c>
    </row>
    <row r="15" spans="1:7" ht="16" customHeight="1">
      <c r="A15" s="18" t="s">
        <v>27</v>
      </c>
      <c r="B15" s="8">
        <v>744.1099999999999</v>
      </c>
      <c r="C15" s="10">
        <v>31.928750000000001</v>
      </c>
      <c r="D15" s="8">
        <v>347.233</v>
      </c>
      <c r="E15" s="8">
        <v>311870.71999999997</v>
      </c>
      <c r="F15" s="8">
        <v>218309.50399999996</v>
      </c>
    </row>
    <row r="16" spans="1:7" ht="16" customHeight="1">
      <c r="A16" s="18" t="s">
        <v>4</v>
      </c>
      <c r="B16" s="8">
        <v>633.28</v>
      </c>
      <c r="C16" s="10">
        <v>32.539230000000003</v>
      </c>
      <c r="D16" s="8">
        <v>297.34100000000001</v>
      </c>
      <c r="E16" s="8">
        <v>304259.82</v>
      </c>
      <c r="F16" s="8">
        <v>212981.87399999998</v>
      </c>
    </row>
    <row r="17" spans="1:7" ht="16" customHeight="1">
      <c r="A17" s="16" t="s">
        <v>5</v>
      </c>
      <c r="B17" s="9">
        <v>2761.8199999999997</v>
      </c>
      <c r="C17" s="11">
        <v>32.139769999999999</v>
      </c>
      <c r="D17" s="9">
        <v>1305.8999999999999</v>
      </c>
      <c r="E17" s="11">
        <v>315692.40000000002</v>
      </c>
      <c r="F17" s="11">
        <v>220984.68</v>
      </c>
    </row>
    <row r="18" spans="1:7" ht="16" customHeight="1">
      <c r="A18" s="18" t="s">
        <v>28</v>
      </c>
      <c r="B18" s="8">
        <v>926.29000000000008</v>
      </c>
      <c r="C18" s="10">
        <v>32.11307</v>
      </c>
      <c r="D18" s="8">
        <v>427.38700000000006</v>
      </c>
      <c r="E18" s="8">
        <v>299197.87</v>
      </c>
      <c r="F18" s="8">
        <v>209438.50899999999</v>
      </c>
    </row>
    <row r="19" spans="1:7" ht="16" customHeight="1">
      <c r="A19" s="18" t="s">
        <v>29</v>
      </c>
      <c r="B19" s="8">
        <v>623.04999999999995</v>
      </c>
      <c r="C19" s="10">
        <v>32.006250000000001</v>
      </c>
      <c r="D19" s="8">
        <v>301.476</v>
      </c>
      <c r="E19" s="8">
        <v>293108.96000000002</v>
      </c>
      <c r="F19" s="8">
        <v>205176.272</v>
      </c>
    </row>
    <row r="20" spans="1:7" ht="16" customHeight="1">
      <c r="A20" s="18" t="s">
        <v>30</v>
      </c>
      <c r="B20" s="8">
        <v>556.32999999999993</v>
      </c>
      <c r="C20" s="10">
        <v>31.81709</v>
      </c>
      <c r="D20" s="8">
        <v>263.983</v>
      </c>
      <c r="E20" s="8">
        <v>299573.28000000003</v>
      </c>
      <c r="F20" s="8">
        <v>209701.296</v>
      </c>
    </row>
    <row r="21" spans="1:7" ht="16" customHeight="1">
      <c r="A21" s="16" t="s">
        <v>6</v>
      </c>
      <c r="B21" s="9">
        <v>2105.67</v>
      </c>
      <c r="C21" s="11">
        <v>32.001899999999999</v>
      </c>
      <c r="D21" s="9">
        <v>992.846</v>
      </c>
      <c r="E21" s="11">
        <v>297476.18</v>
      </c>
      <c r="F21" s="11">
        <v>208233.32599999997</v>
      </c>
    </row>
    <row r="22" spans="1:7" ht="16" customHeight="1">
      <c r="A22" s="17" t="s">
        <v>31</v>
      </c>
      <c r="B22" s="9">
        <f>B21+B17+B13</f>
        <v>7962.0599999999995</v>
      </c>
      <c r="C22" s="11">
        <f>($B13*C13+$B17*C17+$B21*C21)/($B13+$B17+$B21)</f>
        <v>32.019912751021714</v>
      </c>
      <c r="D22" s="9">
        <f>D21+D17+D13</f>
        <v>3766.82</v>
      </c>
      <c r="E22" s="11">
        <f t="shared" ref="E22:F22" si="0">($B13*E13+$B17*E17+$B21*E21)/($B13+$B17+$B21)</f>
        <v>315672.29851253319</v>
      </c>
      <c r="F22" s="11">
        <f t="shared" si="0"/>
        <v>220970.6089587732</v>
      </c>
      <c r="G22" s="14"/>
    </row>
    <row r="23" spans="1:7" ht="16" customHeight="1">
      <c r="A23" s="18" t="s">
        <v>32</v>
      </c>
      <c r="B23" s="8">
        <v>1453.73</v>
      </c>
      <c r="C23" s="10">
        <v>31.713519999999999</v>
      </c>
      <c r="D23" s="8">
        <v>683.66200000000003</v>
      </c>
      <c r="E23" s="8">
        <v>296281.06</v>
      </c>
      <c r="F23" s="8">
        <v>207396.742</v>
      </c>
    </row>
    <row r="24" spans="1:7" ht="16" customHeight="1">
      <c r="A24" s="18" t="s">
        <v>33</v>
      </c>
      <c r="B24" s="8">
        <v>742.3900000000001</v>
      </c>
      <c r="C24" s="10">
        <v>31.569130000000001</v>
      </c>
      <c r="D24" s="8">
        <v>337.19900000000001</v>
      </c>
      <c r="E24" s="8">
        <v>310539.82</v>
      </c>
      <c r="F24" s="8">
        <v>217377.87399999998</v>
      </c>
    </row>
    <row r="25" spans="1:7" ht="16" customHeight="1">
      <c r="A25" s="18" t="s">
        <v>34</v>
      </c>
      <c r="B25" s="8">
        <v>412.64</v>
      </c>
      <c r="C25" s="10">
        <v>31.337620000000001</v>
      </c>
      <c r="D25" s="8">
        <v>192.85</v>
      </c>
      <c r="E25" s="8">
        <v>298760.09000000003</v>
      </c>
      <c r="F25" s="8">
        <v>209132.06299999999</v>
      </c>
    </row>
    <row r="26" spans="1:7" ht="16" customHeight="1">
      <c r="A26" s="16" t="s">
        <v>7</v>
      </c>
      <c r="B26" s="9">
        <v>2608.7599999999998</v>
      </c>
      <c r="C26" s="11">
        <v>31.61354</v>
      </c>
      <c r="D26" s="9">
        <v>1213.711</v>
      </c>
      <c r="E26" s="11">
        <v>300766.94</v>
      </c>
      <c r="F26" s="11">
        <v>210536.85799999998</v>
      </c>
    </row>
    <row r="27" spans="1:7" ht="16" customHeight="1">
      <c r="A27" s="18" t="s">
        <v>35</v>
      </c>
      <c r="B27" s="8">
        <v>1521.6599999999999</v>
      </c>
      <c r="C27" s="10">
        <v>32.016469999999998</v>
      </c>
      <c r="D27" s="8">
        <v>706.65300000000002</v>
      </c>
      <c r="E27" s="8">
        <v>304107.21000000002</v>
      </c>
      <c r="F27" s="8">
        <v>212875.04699999999</v>
      </c>
    </row>
    <row r="28" spans="1:7" ht="16" customHeight="1">
      <c r="A28" s="18" t="s">
        <v>36</v>
      </c>
      <c r="B28" s="8">
        <v>907.73</v>
      </c>
      <c r="C28" s="10">
        <v>31.43927</v>
      </c>
      <c r="D28" s="8">
        <v>418.96800000000002</v>
      </c>
      <c r="E28" s="8">
        <v>285332.28000000003</v>
      </c>
      <c r="F28" s="8">
        <v>199732.59600000002</v>
      </c>
    </row>
    <row r="29" spans="1:7" ht="16" customHeight="1">
      <c r="A29" s="18" t="s">
        <v>37</v>
      </c>
      <c r="B29" s="8">
        <v>1356.41</v>
      </c>
      <c r="C29" s="10">
        <v>31.294350000000001</v>
      </c>
      <c r="D29" s="8">
        <v>649.76900000000001</v>
      </c>
      <c r="E29" s="8">
        <v>282156.73</v>
      </c>
      <c r="F29" s="8">
        <v>197509.71099999998</v>
      </c>
    </row>
    <row r="30" spans="1:7" ht="16" customHeight="1">
      <c r="A30" s="16" t="s">
        <v>8</v>
      </c>
      <c r="B30" s="9">
        <v>3785.8</v>
      </c>
      <c r="C30" s="11">
        <f>(B27*C27+B28*C28+B29*C29)/(B27+B28+B29)</f>
        <v>31.619345866342648</v>
      </c>
      <c r="D30" s="9">
        <v>1775.39</v>
      </c>
      <c r="E30" s="11">
        <v>291632.67</v>
      </c>
      <c r="F30" s="11">
        <v>204142.86899999998</v>
      </c>
    </row>
    <row r="31" spans="1:7" ht="16" customHeight="1">
      <c r="A31" s="18" t="s">
        <v>38</v>
      </c>
      <c r="B31" s="8">
        <v>1475.84</v>
      </c>
      <c r="C31" s="10">
        <v>31.721779999999999</v>
      </c>
      <c r="D31" s="8">
        <v>687.99299999999994</v>
      </c>
      <c r="E31" s="8">
        <v>299378.90999999997</v>
      </c>
      <c r="F31" s="8">
        <v>209565.23699999996</v>
      </c>
    </row>
    <row r="32" spans="1:7" ht="16" customHeight="1">
      <c r="A32" s="18" t="s">
        <v>39</v>
      </c>
      <c r="B32" s="8">
        <v>817.56</v>
      </c>
      <c r="C32" s="10">
        <v>31.695989999999998</v>
      </c>
      <c r="D32" s="8">
        <v>377.61799999999994</v>
      </c>
      <c r="E32" s="8">
        <v>280567.77</v>
      </c>
      <c r="F32" s="8">
        <v>196397.43900000001</v>
      </c>
    </row>
    <row r="33" spans="1:7" ht="16" customHeight="1">
      <c r="A33" s="18" t="s">
        <v>42</v>
      </c>
      <c r="B33" s="8">
        <v>1171.9199999999998</v>
      </c>
      <c r="C33" s="10">
        <v>32.242579999999997</v>
      </c>
      <c r="D33" s="8">
        <v>552.82899999999995</v>
      </c>
      <c r="E33" s="8">
        <v>302804.15000000002</v>
      </c>
      <c r="F33" s="8">
        <v>211962.905</v>
      </c>
    </row>
    <row r="34" spans="1:7" ht="16" customHeight="1">
      <c r="A34" s="16" t="s">
        <v>9</v>
      </c>
      <c r="B34" s="9">
        <v>3465.3199999999997</v>
      </c>
      <c r="C34" s="11">
        <v>31.895019999999999</v>
      </c>
      <c r="D34" s="9">
        <v>1618.44</v>
      </c>
      <c r="E34" s="11">
        <v>296085.81</v>
      </c>
      <c r="F34" s="11">
        <v>207260.06699999998</v>
      </c>
    </row>
    <row r="35" spans="1:7" ht="16" customHeight="1">
      <c r="A35" s="17" t="s">
        <v>40</v>
      </c>
      <c r="B35" s="9">
        <f>B34+B30+B26</f>
        <v>9859.8799999999992</v>
      </c>
      <c r="C35" s="11">
        <f>($B26*C26+$B30*C30+$B34*C34)/($B26+$B30+$B34)</f>
        <v>31.714697227309053</v>
      </c>
      <c r="D35" s="9">
        <f>D34+D30+D26</f>
        <v>4607.5410000000002</v>
      </c>
      <c r="E35" s="11">
        <f t="shared" ref="E35" si="1">($B26*E26+$B30*E30+$B34*E34)/($B26+$B30+$B34)</f>
        <v>295614.53116970998</v>
      </c>
      <c r="F35" s="11">
        <f t="shared" ref="F35" si="2">($B26*F26+$B30*F30+$B34*F34)/($B26+$B30+$B34)</f>
        <v>206930.17181879695</v>
      </c>
    </row>
    <row r="36" spans="1:7" ht="6" customHeight="1">
      <c r="A36" s="4"/>
      <c r="B36" s="9"/>
      <c r="C36" s="11"/>
      <c r="D36" s="9"/>
      <c r="E36" s="9"/>
      <c r="F36" s="9"/>
    </row>
    <row r="37" spans="1:7" ht="16" customHeight="1">
      <c r="A37" s="19" t="s">
        <v>18</v>
      </c>
      <c r="B37" s="8">
        <v>75.36</v>
      </c>
      <c r="C37" s="10">
        <v>31.69811</v>
      </c>
      <c r="D37" s="8">
        <v>32.363</v>
      </c>
      <c r="E37" s="8">
        <v>311277.18</v>
      </c>
      <c r="F37" s="8">
        <v>217894.02599999998</v>
      </c>
    </row>
    <row r="38" spans="1:7" ht="6" customHeight="1">
      <c r="A38" s="3"/>
      <c r="B38" s="8"/>
      <c r="C38" s="10"/>
      <c r="D38" s="8"/>
      <c r="E38" s="8"/>
      <c r="F38" s="8"/>
    </row>
    <row r="39" spans="1:7" ht="16" customHeight="1" thickBot="1">
      <c r="A39" s="20" t="s">
        <v>10</v>
      </c>
      <c r="B39" s="12">
        <v>27193.870000000003</v>
      </c>
      <c r="C39" s="13">
        <v>32.29739</v>
      </c>
      <c r="D39" s="12">
        <v>12736.883000000002</v>
      </c>
      <c r="E39" s="13">
        <v>311229.62</v>
      </c>
      <c r="F39" s="12">
        <v>217860.734</v>
      </c>
    </row>
    <row r="40" spans="1:7" ht="6" customHeight="1"/>
    <row r="41" spans="1:7" ht="16" customHeight="1">
      <c r="A41" s="5" t="s">
        <v>19</v>
      </c>
    </row>
    <row r="45" spans="1:7" ht="14">
      <c r="D45" s="15"/>
      <c r="E45" s="15"/>
      <c r="F45" s="15"/>
      <c r="G45" s="15"/>
    </row>
  </sheetData>
  <mergeCells count="6">
    <mergeCell ref="E4:E5"/>
    <mergeCell ref="F4:F5"/>
    <mergeCell ref="A4:A5"/>
    <mergeCell ref="B4:B5"/>
    <mergeCell ref="C4:C5"/>
    <mergeCell ref="D4:D5"/>
  </mergeCells>
  <phoneticPr fontId="0" type="noConversion"/>
  <pageMargins left="0.75" right="0.75" top="1" bottom="1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3.2.1.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2013-09-26T10:05:12Z</cp:lastPrinted>
  <dcterms:created xsi:type="dcterms:W3CDTF">2008-11-13T11:53:09Z</dcterms:created>
  <dcterms:modified xsi:type="dcterms:W3CDTF">2021-11-18T09:32:14Z</dcterms:modified>
</cp:coreProperties>
</file>