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0" windowWidth="18780" windowHeight="12210"/>
  </bookViews>
  <sheets>
    <sheet name="1.2.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5" i="1"/>
  <c r="A25"/>
  <c r="C11"/>
  <c r="G25"/>
  <c r="F25"/>
  <c r="E25"/>
  <c r="D25"/>
  <c r="C25"/>
  <c r="H25" l="1"/>
</calcChain>
</file>

<file path=xl/sharedStrings.xml><?xml version="1.0" encoding="utf-8"?>
<sst xmlns="http://schemas.openxmlformats.org/spreadsheetml/2006/main" count="15" uniqueCount="15">
  <si>
    <t>Year</t>
  </si>
  <si>
    <t>Daily
 average
number 
of persons
on sick-pay, 
thousands</t>
  </si>
  <si>
    <t>Number 
of
sick-pay
days,
thousands</t>
  </si>
  <si>
    <t xml:space="preserve">  Excluding statistical data of those main organizations which contracted with NHIF in 1995.</t>
  </si>
  <si>
    <t>Proportion of
persons 
on sick-pay,
 %</t>
  </si>
  <si>
    <t>Expenses on sick-pay, million HUF</t>
  </si>
  <si>
    <t>Expenses on sick-pay per day, HUF</t>
  </si>
  <si>
    <t xml:space="preserve">       (statistical data)</t>
  </si>
  <si>
    <t xml:space="preserve">  Excluding from 1998 the statistical data of sick-pay excludes statistical data of insurees contracted with National Health Insurance Fund Administration (NHIFA).</t>
  </si>
  <si>
    <r>
      <t>1.2. Summary data of all sick-pay cases terminated and under way in the given year</t>
    </r>
    <r>
      <rPr>
        <b/>
        <vertAlign val="superscript"/>
        <sz val="13"/>
        <rFont val="Calibri"/>
        <family val="2"/>
        <charset val="238"/>
      </rPr>
      <t>a)</t>
    </r>
  </si>
  <si>
    <r>
      <t>Number 
of persons
entitled to
 sick-pay</t>
    </r>
    <r>
      <rPr>
        <vertAlign val="superscript"/>
        <sz val="11"/>
        <rFont val="Calibri"/>
        <family val="2"/>
        <charset val="238"/>
      </rPr>
      <t>b)</t>
    </r>
    <r>
      <rPr>
        <sz val="11"/>
        <rFont val="Calibri"/>
        <family val="2"/>
        <charset val="238"/>
      </rPr>
      <t>, 
thousands/month</t>
    </r>
  </si>
  <si>
    <r>
      <t>Number 
of
sick-pay 
cases</t>
    </r>
    <r>
      <rPr>
        <vertAlign val="superscript"/>
        <sz val="11"/>
        <rFont val="Calibri"/>
        <family val="2"/>
        <charset val="238"/>
      </rPr>
      <t>c)</t>
    </r>
    <r>
      <rPr>
        <sz val="11"/>
        <rFont val="Calibri"/>
        <family val="2"/>
        <charset val="238"/>
      </rPr>
      <t>,
thousands</t>
    </r>
  </si>
  <si>
    <r>
      <t>a)</t>
    </r>
    <r>
      <rPr>
        <b/>
        <sz val="9"/>
        <rFont val="Calibri"/>
        <family val="2"/>
        <charset val="238"/>
      </rPr>
      <t>The sick-pay data include the data of accident sick-pay (occupational accidents and diseases), too.</t>
    </r>
  </si>
  <si>
    <r>
      <t>b)</t>
    </r>
    <r>
      <rPr>
        <sz val="9"/>
        <rFont val="Calibri"/>
        <family val="2"/>
        <charset val="238"/>
      </rPr>
      <t>The number of entitled persons is estimated for the years of 2000-2007.</t>
    </r>
  </si>
  <si>
    <r>
      <t>c)</t>
    </r>
    <r>
      <rPr>
        <sz val="9"/>
        <rFont val="Calibri"/>
        <family val="2"/>
        <charset val="238"/>
      </rPr>
      <t>Also including the number of (accident) sick-pay cases started in the previous year(s) and continuing in the current year.</t>
    </r>
  </si>
</sst>
</file>

<file path=xl/styles.xml><?xml version="1.0" encoding="utf-8"?>
<styleSheet xmlns="http://schemas.openxmlformats.org/spreadsheetml/2006/main">
  <numFmts count="15">
    <numFmt numFmtId="43" formatCode="_-* #,##0.00\ _F_t_-;\-* #,##0.00\ _F_t_-;_-* &quot;-&quot;??\ _F_t_-;_-@_-"/>
    <numFmt numFmtId="164" formatCode="_-* #,##0\ _F_t_-;\-* #,##0\ _F_t_-;_-* &quot;-&quot;??\ _F_t_-;_-@_-"/>
    <numFmt numFmtId="165" formatCode="#,##0&quot;      &quot;"/>
    <numFmt numFmtId="166" formatCode="#,##0.0"/>
    <numFmt numFmtId="167" formatCode="#,##0&quot;           &quot;"/>
    <numFmt numFmtId="168" formatCode="#,##0.0&quot;           &quot;"/>
    <numFmt numFmtId="169" formatCode="#,##0.0&quot;        &quot;"/>
    <numFmt numFmtId="170" formatCode="#,##0.0&quot;    &quot;"/>
    <numFmt numFmtId="171" formatCode="_-* #,##0.0\ _F_t_-;\-* #,##0.0\ _F_t_-;_-* &quot;-&quot;??\ _F_t_-;_-@_-"/>
    <numFmt numFmtId="172" formatCode="#,##0&quot;                  &quot;"/>
    <numFmt numFmtId="173" formatCode="#\ ###\ ##0&quot;          &quot;"/>
    <numFmt numFmtId="174" formatCode="#,##0.0&quot;          &quot;"/>
    <numFmt numFmtId="175" formatCode="0.0"/>
    <numFmt numFmtId="176" formatCode="#,##0&quot;          &quot;"/>
    <numFmt numFmtId="177" formatCode="#,##0.0&quot;      &quot;"/>
  </numFmts>
  <fonts count="19">
    <font>
      <sz val="10"/>
      <name val="Arial"/>
      <charset val="238"/>
    </font>
    <font>
      <sz val="10"/>
      <name val="Arial"/>
      <family val="2"/>
      <charset val="238"/>
    </font>
    <font>
      <sz val="10"/>
      <name val="H-Times New Roman"/>
    </font>
    <font>
      <sz val="10"/>
      <name val="Arial CE"/>
    </font>
    <font>
      <sz val="8"/>
      <name val="Arial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i/>
      <sz val="12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i/>
      <sz val="8"/>
      <name val="Calibri"/>
      <family val="2"/>
      <charset val="238"/>
    </font>
    <font>
      <b/>
      <sz val="13"/>
      <name val="Calibri"/>
      <family val="2"/>
      <charset val="238"/>
    </font>
    <font>
      <b/>
      <vertAlign val="superscript"/>
      <sz val="13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vertAlign val="superscript"/>
      <sz val="9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vertAlign val="superscript"/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64">
    <xf numFmtId="0" fontId="0" fillId="0" borderId="0" xfId="0"/>
    <xf numFmtId="0" fontId="5" fillId="0" borderId="0" xfId="0" applyFont="1" applyFill="1" applyBorder="1" applyAlignment="1">
      <alignment vertical="center"/>
    </xf>
    <xf numFmtId="164" fontId="6" fillId="0" borderId="0" xfId="1" applyNumberFormat="1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2" applyFont="1" applyFill="1" applyBorder="1"/>
    <xf numFmtId="0" fontId="8" fillId="0" borderId="0" xfId="0" applyFont="1" applyFill="1" applyBorder="1" applyAlignment="1">
      <alignment horizontal="centerContinuous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/>
    <xf numFmtId="0" fontId="8" fillId="0" borderId="4" xfId="0" applyFont="1" applyFill="1" applyBorder="1" applyAlignment="1">
      <alignment horizontal="centerContinuous" vertical="center"/>
    </xf>
    <xf numFmtId="3" fontId="8" fillId="0" borderId="4" xfId="0" applyNumberFormat="1" applyFont="1" applyFill="1" applyBorder="1" applyAlignment="1">
      <alignment horizontal="centerContinuous" vertical="center"/>
    </xf>
    <xf numFmtId="172" fontId="8" fillId="0" borderId="4" xfId="0" applyNumberFormat="1" applyFont="1" applyFill="1" applyBorder="1" applyAlignment="1">
      <alignment horizontal="right" vertical="center"/>
    </xf>
    <xf numFmtId="166" fontId="8" fillId="0" borderId="4" xfId="0" applyNumberFormat="1" applyFont="1" applyFill="1" applyBorder="1" applyAlignment="1">
      <alignment horizontal="center" vertical="center"/>
    </xf>
    <xf numFmtId="164" fontId="6" fillId="0" borderId="4" xfId="1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Continuous" vertical="center"/>
    </xf>
    <xf numFmtId="172" fontId="8" fillId="0" borderId="0" xfId="0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/>
    <xf numFmtId="164" fontId="9" fillId="0" borderId="0" xfId="1" applyNumberFormat="1" applyFont="1" applyFill="1" applyAlignment="1"/>
    <xf numFmtId="0" fontId="9" fillId="0" borderId="0" xfId="0" applyFont="1" applyFill="1" applyBorder="1" applyAlignment="1"/>
    <xf numFmtId="173" fontId="9" fillId="0" borderId="0" xfId="0" applyNumberFormat="1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left"/>
    </xf>
    <xf numFmtId="174" fontId="9" fillId="0" borderId="0" xfId="0" applyNumberFormat="1" applyFont="1" applyFill="1" applyBorder="1" applyAlignment="1">
      <alignment horizontal="left"/>
    </xf>
    <xf numFmtId="175" fontId="9" fillId="0" borderId="0" xfId="0" applyNumberFormat="1" applyFont="1" applyFill="1" applyBorder="1" applyAlignment="1">
      <alignment horizontal="left"/>
    </xf>
    <xf numFmtId="164" fontId="9" fillId="0" borderId="0" xfId="1" applyNumberFormat="1" applyFont="1" applyFill="1" applyBorder="1" applyAlignment="1"/>
    <xf numFmtId="0" fontId="9" fillId="0" borderId="0" xfId="3" applyFont="1" applyFill="1" applyBorder="1" applyAlignme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64" fontId="9" fillId="0" borderId="0" xfId="1" applyNumberFormat="1" applyFont="1" applyFill="1" applyBorder="1"/>
    <xf numFmtId="0" fontId="9" fillId="0" borderId="0" xfId="0" applyFont="1" applyFill="1" applyBorder="1"/>
    <xf numFmtId="0" fontId="8" fillId="0" borderId="0" xfId="3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0" fontId="11" fillId="0" borderId="0" xfId="0" applyFont="1" applyFill="1" applyBorder="1" applyAlignment="1"/>
    <xf numFmtId="0" fontId="13" fillId="0" borderId="1" xfId="2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Continuous" vertical="center"/>
    </xf>
    <xf numFmtId="3" fontId="13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horizontal="center" vertical="center"/>
    </xf>
    <xf numFmtId="164" fontId="13" fillId="0" borderId="0" xfId="1" applyNumberFormat="1" applyFont="1" applyFill="1" applyBorder="1"/>
    <xf numFmtId="0" fontId="13" fillId="0" borderId="0" xfId="0" applyFont="1" applyFill="1" applyBorder="1" applyAlignment="1">
      <alignment horizontal="centerContinuous"/>
    </xf>
    <xf numFmtId="167" fontId="13" fillId="0" borderId="0" xfId="0" applyNumberFormat="1" applyFont="1" applyFill="1" applyBorder="1" applyAlignment="1"/>
    <xf numFmtId="168" fontId="13" fillId="0" borderId="0" xfId="0" applyNumberFormat="1" applyFont="1" applyFill="1" applyBorder="1" applyAlignment="1"/>
    <xf numFmtId="169" fontId="13" fillId="0" borderId="0" xfId="0" applyNumberFormat="1" applyFont="1" applyFill="1" applyBorder="1" applyAlignment="1"/>
    <xf numFmtId="170" fontId="13" fillId="0" borderId="0" xfId="1" applyNumberFormat="1" applyFont="1" applyFill="1" applyBorder="1" applyAlignment="1"/>
    <xf numFmtId="171" fontId="13" fillId="0" borderId="0" xfId="1" applyNumberFormat="1" applyFont="1" applyFill="1" applyBorder="1" applyAlignment="1"/>
    <xf numFmtId="164" fontId="13" fillId="0" borderId="0" xfId="1" applyNumberFormat="1" applyFont="1" applyFill="1" applyBorder="1" applyAlignment="1"/>
    <xf numFmtId="169" fontId="13" fillId="0" borderId="0" xfId="2" applyNumberFormat="1" applyFont="1" applyFill="1" applyBorder="1" applyAlignment="1"/>
    <xf numFmtId="167" fontId="13" fillId="0" borderId="0" xfId="2" applyNumberFormat="1" applyFont="1" applyFill="1" applyBorder="1" applyAlignment="1"/>
    <xf numFmtId="168" fontId="13" fillId="0" borderId="0" xfId="2" applyNumberFormat="1" applyFont="1" applyFill="1" applyBorder="1" applyAlignment="1"/>
    <xf numFmtId="167" fontId="13" fillId="0" borderId="0" xfId="1" applyNumberFormat="1" applyFont="1" applyFill="1" applyBorder="1" applyAlignment="1"/>
    <xf numFmtId="168" fontId="13" fillId="0" borderId="0" xfId="1" applyNumberFormat="1" applyFont="1" applyFill="1" applyBorder="1" applyAlignment="1"/>
    <xf numFmtId="169" fontId="13" fillId="0" borderId="0" xfId="1" applyNumberFormat="1" applyFont="1" applyFill="1" applyBorder="1" applyAlignment="1"/>
    <xf numFmtId="170" fontId="13" fillId="0" borderId="0" xfId="0" applyNumberFormat="1" applyFont="1" applyFill="1" applyBorder="1" applyAlignment="1"/>
    <xf numFmtId="0" fontId="15" fillId="0" borderId="0" xfId="0" applyFont="1" applyFill="1" applyAlignment="1"/>
    <xf numFmtId="0" fontId="17" fillId="0" borderId="0" xfId="0" applyFont="1" applyFill="1" applyBorder="1" applyAlignment="1"/>
    <xf numFmtId="0" fontId="18" fillId="0" borderId="0" xfId="0" applyFont="1" applyFill="1" applyAlignment="1"/>
    <xf numFmtId="0" fontId="18" fillId="0" borderId="0" xfId="3" applyFont="1" applyFill="1" applyBorder="1" applyAlignment="1"/>
    <xf numFmtId="176" fontId="13" fillId="0" borderId="0" xfId="1" applyNumberFormat="1" applyFont="1" applyFill="1" applyBorder="1" applyAlignment="1"/>
    <xf numFmtId="177" fontId="13" fillId="0" borderId="0" xfId="0" applyNumberFormat="1" applyFont="1" applyFill="1" applyBorder="1" applyAlignment="1"/>
    <xf numFmtId="177" fontId="13" fillId="0" borderId="0" xfId="1" applyNumberFormat="1" applyFont="1" applyFill="1" applyBorder="1" applyAlignment="1"/>
  </cellXfs>
  <cellStyles count="4">
    <cellStyle name="Ezres" xfId="1" builtinId="3"/>
    <cellStyle name="Normál" xfId="0" builtinId="0"/>
    <cellStyle name="Normál_KERESOKP" xfId="2"/>
    <cellStyle name="Normál_somlo_év_200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V_1.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2."/>
    </sheetNames>
    <sheetDataSet>
      <sheetData sheetId="0">
        <row r="25">
          <cell r="A25">
            <v>2014</v>
          </cell>
          <cell r="B25">
            <v>3954.0169999999998</v>
          </cell>
          <cell r="C25">
            <v>59.083413698630139</v>
          </cell>
          <cell r="D25">
            <v>1.4942630165381217</v>
          </cell>
          <cell r="E25">
            <v>66462.130235000004</v>
          </cell>
          <cell r="F25">
            <v>959.89200000000005</v>
          </cell>
          <cell r="G25">
            <v>21565.446</v>
          </cell>
          <cell r="H25">
            <v>3081.880626767469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workbookViewId="0"/>
  </sheetViews>
  <sheetFormatPr defaultRowHeight="12.75"/>
  <cols>
    <col min="1" max="2" width="16.7109375" style="32" customWidth="1"/>
    <col min="3" max="7" width="13.7109375" style="32" customWidth="1"/>
    <col min="8" max="8" width="13.7109375" style="33" customWidth="1"/>
    <col min="9" max="16384" width="9.140625" style="32"/>
  </cols>
  <sheetData>
    <row r="1" spans="1:23" s="4" customFormat="1" ht="20.100000000000001" customHeight="1">
      <c r="A1" s="34" t="s">
        <v>9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4" customFormat="1" ht="20.100000000000001" customHeight="1">
      <c r="A2" s="34" t="s">
        <v>7</v>
      </c>
      <c r="B2" s="5"/>
      <c r="C2" s="5"/>
      <c r="D2" s="5"/>
      <c r="E2" s="5"/>
      <c r="F2" s="5"/>
      <c r="G2" s="5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4" customFormat="1" ht="20.100000000000001" customHeight="1" thickBot="1">
      <c r="A3" s="34"/>
      <c r="B3" s="5"/>
      <c r="C3" s="5"/>
      <c r="D3" s="5"/>
      <c r="E3" s="5"/>
      <c r="F3" s="5"/>
      <c r="G3" s="5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6" customFormat="1" ht="99" customHeight="1" thickBot="1">
      <c r="A4" s="35" t="s">
        <v>0</v>
      </c>
      <c r="B4" s="36" t="s">
        <v>10</v>
      </c>
      <c r="C4" s="36" t="s">
        <v>1</v>
      </c>
      <c r="D4" s="36" t="s">
        <v>4</v>
      </c>
      <c r="E4" s="36" t="s">
        <v>5</v>
      </c>
      <c r="F4" s="36" t="s">
        <v>11</v>
      </c>
      <c r="G4" s="37" t="s">
        <v>2</v>
      </c>
      <c r="H4" s="37" t="s">
        <v>6</v>
      </c>
    </row>
    <row r="5" spans="1:23" s="6" customFormat="1" ht="6" customHeight="1">
      <c r="A5" s="38"/>
      <c r="B5" s="39"/>
      <c r="C5" s="40"/>
      <c r="D5" s="41"/>
      <c r="E5" s="41"/>
      <c r="F5" s="39"/>
      <c r="G5" s="41"/>
      <c r="H5" s="42"/>
    </row>
    <row r="6" spans="1:23" s="9" customFormat="1" ht="18" customHeight="1">
      <c r="A6" s="43">
        <v>1995</v>
      </c>
      <c r="B6" s="44">
        <v>3827</v>
      </c>
      <c r="C6" s="45">
        <v>173</v>
      </c>
      <c r="D6" s="45">
        <v>4.5</v>
      </c>
      <c r="E6" s="46">
        <v>35088.831125999997</v>
      </c>
      <c r="F6" s="47">
        <v>1589.7239999999999</v>
      </c>
      <c r="G6" s="48">
        <v>65145.991000000002</v>
      </c>
      <c r="H6" s="49">
        <v>538.61842589822595</v>
      </c>
    </row>
    <row r="7" spans="1:23" s="9" customFormat="1" ht="18" customHeight="1">
      <c r="A7" s="43">
        <v>1996</v>
      </c>
      <c r="B7" s="44">
        <v>3719.5279999999998</v>
      </c>
      <c r="C7" s="45">
        <v>123.41462295081968</v>
      </c>
      <c r="D7" s="45">
        <v>3.3180183870324322</v>
      </c>
      <c r="E7" s="50">
        <v>32290.261759000001</v>
      </c>
      <c r="F7" s="47">
        <v>1225</v>
      </c>
      <c r="G7" s="48">
        <v>45778.603999999999</v>
      </c>
      <c r="H7" s="49">
        <v>705.35706503850577</v>
      </c>
    </row>
    <row r="8" spans="1:23" s="9" customFormat="1" ht="18" customHeight="1">
      <c r="A8" s="43">
        <v>1997</v>
      </c>
      <c r="B8" s="44">
        <v>3498</v>
      </c>
      <c r="C8" s="45">
        <v>118.51838904109589</v>
      </c>
      <c r="D8" s="45">
        <v>3.3881757873383616</v>
      </c>
      <c r="E8" s="50">
        <v>36144.039838921875</v>
      </c>
      <c r="F8" s="47">
        <v>1436.075</v>
      </c>
      <c r="G8" s="48">
        <v>43372.340999755863</v>
      </c>
      <c r="H8" s="49">
        <v>833.34307085534817</v>
      </c>
    </row>
    <row r="9" spans="1:23" s="9" customFormat="1" ht="18" customHeight="1">
      <c r="A9" s="43">
        <v>1998</v>
      </c>
      <c r="B9" s="44">
        <v>3519.5889999999999</v>
      </c>
      <c r="C9" s="45">
        <v>114.1735589041096</v>
      </c>
      <c r="D9" s="45">
        <v>3.2439457818543476</v>
      </c>
      <c r="E9" s="50">
        <v>42070.689400000003</v>
      </c>
      <c r="F9" s="47">
        <v>1413.1980000000001</v>
      </c>
      <c r="G9" s="48">
        <v>41673.906000000003</v>
      </c>
      <c r="H9" s="49">
        <v>1009.5211473577734</v>
      </c>
    </row>
    <row r="10" spans="1:23" s="9" customFormat="1" ht="18" customHeight="1">
      <c r="A10" s="43">
        <v>1999</v>
      </c>
      <c r="B10" s="51">
        <v>3433.471</v>
      </c>
      <c r="C10" s="52">
        <v>114.92360547945206</v>
      </c>
      <c r="D10" s="52">
        <v>3.3471552688067576</v>
      </c>
      <c r="E10" s="50">
        <v>50595.701545000004</v>
      </c>
      <c r="F10" s="47">
        <v>1646.1659999999999</v>
      </c>
      <c r="G10" s="48">
        <v>41950.616999999998</v>
      </c>
      <c r="H10" s="49">
        <v>1206.0776494657994</v>
      </c>
    </row>
    <row r="11" spans="1:23" s="9" customFormat="1" ht="18" customHeight="1">
      <c r="A11" s="43">
        <v>2000</v>
      </c>
      <c r="B11" s="53">
        <v>3465</v>
      </c>
      <c r="C11" s="54">
        <f>+G11/366</f>
        <v>112.45557923497267</v>
      </c>
      <c r="D11" s="54">
        <v>3.2451820310836701</v>
      </c>
      <c r="E11" s="55">
        <v>55570.178331000003</v>
      </c>
      <c r="F11" s="47">
        <v>1412.0809999999999</v>
      </c>
      <c r="G11" s="48">
        <v>41158.741999999998</v>
      </c>
      <c r="H11" s="49">
        <v>1350.1427796554133</v>
      </c>
    </row>
    <row r="12" spans="1:23" s="9" customFormat="1" ht="18" customHeight="1">
      <c r="A12" s="43">
        <v>2001</v>
      </c>
      <c r="B12" s="44">
        <v>3472.6</v>
      </c>
      <c r="C12" s="45">
        <v>116.61277534246575</v>
      </c>
      <c r="D12" s="45">
        <v>3.3580825704793456</v>
      </c>
      <c r="E12" s="50">
        <v>60866.051193000218</v>
      </c>
      <c r="F12" s="56">
        <v>1349.2640000000001</v>
      </c>
      <c r="G12" s="48">
        <v>42563.663</v>
      </c>
      <c r="H12" s="49">
        <v>1430.0003078447505</v>
      </c>
    </row>
    <row r="13" spans="1:23" s="9" customFormat="1" ht="18" customHeight="1">
      <c r="A13" s="43">
        <v>2002</v>
      </c>
      <c r="B13" s="51">
        <v>3479.9</v>
      </c>
      <c r="C13" s="52">
        <v>121.52706849315069</v>
      </c>
      <c r="D13" s="52">
        <v>3.4922574928345842</v>
      </c>
      <c r="E13" s="50">
        <v>76530.391769999711</v>
      </c>
      <c r="F13" s="56">
        <v>1276.8579999999999</v>
      </c>
      <c r="G13" s="48">
        <v>44357.38</v>
      </c>
      <c r="H13" s="49">
        <v>1725.313617936851</v>
      </c>
    </row>
    <row r="14" spans="1:23" s="9" customFormat="1" ht="18" customHeight="1">
      <c r="A14" s="43">
        <v>2003</v>
      </c>
      <c r="B14" s="44">
        <v>3521</v>
      </c>
      <c r="C14" s="45">
        <v>123.83570136986302</v>
      </c>
      <c r="D14" s="45">
        <v>3.5170605330833009</v>
      </c>
      <c r="E14" s="46">
        <v>94392.503629998406</v>
      </c>
      <c r="F14" s="47">
        <v>1319.78</v>
      </c>
      <c r="G14" s="48">
        <v>45200.031000000003</v>
      </c>
      <c r="H14" s="49">
        <v>2088.3282940668428</v>
      </c>
    </row>
    <row r="15" spans="1:23" s="9" customFormat="1" ht="18" customHeight="1">
      <c r="A15" s="43">
        <v>2004</v>
      </c>
      <c r="B15" s="44">
        <v>3485</v>
      </c>
      <c r="C15" s="45">
        <v>107.01407923497267</v>
      </c>
      <c r="D15" s="45">
        <v>3.0707052865128457</v>
      </c>
      <c r="E15" s="46">
        <v>89167.841717998686</v>
      </c>
      <c r="F15" s="47">
        <v>1233.981</v>
      </c>
      <c r="G15" s="48">
        <v>39167.152999999998</v>
      </c>
      <c r="H15" s="49">
        <v>2276.5974774321403</v>
      </c>
    </row>
    <row r="16" spans="1:23" s="9" customFormat="1" ht="18" customHeight="1">
      <c r="A16" s="43">
        <v>2005</v>
      </c>
      <c r="B16" s="53">
        <v>3486</v>
      </c>
      <c r="C16" s="54">
        <v>102.42372602739727</v>
      </c>
      <c r="D16" s="54">
        <v>2.9381447512162153</v>
      </c>
      <c r="E16" s="55">
        <v>90483.900126999462</v>
      </c>
      <c r="F16" s="47">
        <v>1252.48</v>
      </c>
      <c r="G16" s="48">
        <v>37384.660000000003</v>
      </c>
      <c r="H16" s="49">
        <v>2420.3483494834368</v>
      </c>
    </row>
    <row r="17" spans="1:8" s="9" customFormat="1" ht="18" customHeight="1">
      <c r="A17" s="43">
        <v>2006</v>
      </c>
      <c r="B17" s="44">
        <v>3523.2</v>
      </c>
      <c r="C17" s="45">
        <v>99.59289315068493</v>
      </c>
      <c r="D17" s="45">
        <v>2.8267737610889228</v>
      </c>
      <c r="E17" s="46">
        <v>93879.488460999972</v>
      </c>
      <c r="F17" s="47">
        <v>1196.7339999999999</v>
      </c>
      <c r="G17" s="48">
        <v>36351.406000000003</v>
      </c>
      <c r="H17" s="49">
        <v>2582.5545361574177</v>
      </c>
    </row>
    <row r="18" spans="1:8" s="9" customFormat="1" ht="18" customHeight="1">
      <c r="A18" s="43">
        <v>2007</v>
      </c>
      <c r="B18" s="53">
        <v>3520</v>
      </c>
      <c r="C18" s="54">
        <v>90.359578082191774</v>
      </c>
      <c r="D18" s="54">
        <v>2.5670334682440847</v>
      </c>
      <c r="E18" s="55">
        <v>91411.691783000744</v>
      </c>
      <c r="F18" s="47">
        <v>1116.0709999999999</v>
      </c>
      <c r="G18" s="48">
        <v>32981.245999999999</v>
      </c>
      <c r="H18" s="49">
        <v>2771.6263898277448</v>
      </c>
    </row>
    <row r="19" spans="1:8" s="9" customFormat="1" ht="18" customHeight="1">
      <c r="A19" s="43">
        <v>2008</v>
      </c>
      <c r="B19" s="53">
        <v>3478</v>
      </c>
      <c r="C19" s="54">
        <v>89.769103825136611</v>
      </c>
      <c r="D19" s="54">
        <v>2.5810553141212367</v>
      </c>
      <c r="E19" s="55">
        <v>97860.149288000684</v>
      </c>
      <c r="F19" s="47">
        <v>1175.569</v>
      </c>
      <c r="G19" s="48">
        <v>32855.491999999998</v>
      </c>
      <c r="H19" s="49">
        <v>2978.5020199362925</v>
      </c>
    </row>
    <row r="20" spans="1:8" s="9" customFormat="1" ht="18" customHeight="1">
      <c r="A20" s="43">
        <v>2009</v>
      </c>
      <c r="B20" s="53">
        <v>3413</v>
      </c>
      <c r="C20" s="54">
        <v>89.738112328767215</v>
      </c>
      <c r="D20" s="54">
        <v>2.6293030275056322</v>
      </c>
      <c r="E20" s="55">
        <v>101570.91388499994</v>
      </c>
      <c r="F20" s="47">
        <v>1128.8780000000004</v>
      </c>
      <c r="G20" s="48">
        <v>32754.411000000033</v>
      </c>
      <c r="H20" s="49">
        <v>3100.9842883451588</v>
      </c>
    </row>
    <row r="21" spans="1:8" s="9" customFormat="1" ht="18" customHeight="1">
      <c r="A21" s="43">
        <v>2010</v>
      </c>
      <c r="B21" s="53">
        <v>3472.8620000000001</v>
      </c>
      <c r="C21" s="54">
        <v>76.311071232876714</v>
      </c>
      <c r="D21" s="54">
        <v>2.1973539758526743</v>
      </c>
      <c r="E21" s="55">
        <v>74138.324134999493</v>
      </c>
      <c r="F21" s="47">
        <v>1032.5119999999999</v>
      </c>
      <c r="G21" s="48">
        <v>27853.541000000001</v>
      </c>
      <c r="H21" s="49">
        <v>2661.7198917365477</v>
      </c>
    </row>
    <row r="22" spans="1:8" s="9" customFormat="1" ht="18" customHeight="1">
      <c r="A22" s="43">
        <v>2011</v>
      </c>
      <c r="B22" s="53">
        <v>3511.063482</v>
      </c>
      <c r="C22" s="54">
        <v>62.078520547945203</v>
      </c>
      <c r="D22" s="54">
        <v>1.7680831140251425</v>
      </c>
      <c r="E22" s="55">
        <v>60500.646535</v>
      </c>
      <c r="F22" s="47">
        <v>897.55799999999999</v>
      </c>
      <c r="G22" s="48">
        <v>22658.66</v>
      </c>
      <c r="H22" s="49">
        <v>2670.0893404552608</v>
      </c>
    </row>
    <row r="23" spans="1:8" s="9" customFormat="1" ht="18" customHeight="1">
      <c r="A23" s="43">
        <v>2012</v>
      </c>
      <c r="B23" s="53">
        <v>3769.2910000000002</v>
      </c>
      <c r="C23" s="54">
        <v>54.837158469945358</v>
      </c>
      <c r="D23" s="54">
        <v>1.4548401402265134</v>
      </c>
      <c r="E23" s="55">
        <v>53537.833594000316</v>
      </c>
      <c r="F23" s="47">
        <v>810.88200000000256</v>
      </c>
      <c r="G23" s="48">
        <v>20070.400000000001</v>
      </c>
      <c r="H23" s="49">
        <v>2667.5020724051496</v>
      </c>
    </row>
    <row r="24" spans="1:8" s="9" customFormat="1" ht="18" customHeight="1">
      <c r="A24" s="43">
        <v>2013</v>
      </c>
      <c r="B24" s="53">
        <v>3976</v>
      </c>
      <c r="C24" s="54">
        <v>54.2</v>
      </c>
      <c r="D24" s="54">
        <v>1.4</v>
      </c>
      <c r="E24" s="55">
        <v>57988.1</v>
      </c>
      <c r="F24" s="47">
        <v>825.4</v>
      </c>
      <c r="G24" s="48">
        <v>19799.8</v>
      </c>
      <c r="H24" s="49">
        <v>2929</v>
      </c>
    </row>
    <row r="25" spans="1:8" s="9" customFormat="1" ht="18" customHeight="1">
      <c r="A25" s="43">
        <f>'[1]1.2.'!A$25</f>
        <v>2014</v>
      </c>
      <c r="B25" s="53">
        <f>'[1]1.2.'!B$25</f>
        <v>3954.0169999999998</v>
      </c>
      <c r="C25" s="54">
        <f>'[1]1.2.'!C$25</f>
        <v>59.083413698630139</v>
      </c>
      <c r="D25" s="54">
        <f>'[1]1.2.'!D$25</f>
        <v>1.4942630165381217</v>
      </c>
      <c r="E25" s="55">
        <f>'[1]1.2.'!E$25</f>
        <v>66462.130235000004</v>
      </c>
      <c r="F25" s="47">
        <f>'[1]1.2.'!F$25</f>
        <v>959.89200000000005</v>
      </c>
      <c r="G25" s="48">
        <f>'[1]1.2.'!G$25</f>
        <v>21565.446</v>
      </c>
      <c r="H25" s="49">
        <f>'[1]1.2.'!H$25</f>
        <v>3081.880626767469</v>
      </c>
    </row>
    <row r="26" spans="1:8" s="9" customFormat="1" ht="18" customHeight="1">
      <c r="A26" s="43">
        <v>2015</v>
      </c>
      <c r="B26" s="53">
        <v>3962.261</v>
      </c>
      <c r="C26" s="54">
        <v>63.564553424657539</v>
      </c>
      <c r="D26" s="54">
        <v>1.6042495288588392</v>
      </c>
      <c r="E26" s="55">
        <v>75335.762709000002</v>
      </c>
      <c r="F26" s="47">
        <v>1082.6759999999999</v>
      </c>
      <c r="G26" s="48">
        <v>23201.062000000002</v>
      </c>
      <c r="H26" s="49">
        <v>3247.0825132487466</v>
      </c>
    </row>
    <row r="27" spans="1:8" s="9" customFormat="1" ht="18" customHeight="1">
      <c r="A27" s="43">
        <v>2016</v>
      </c>
      <c r="B27" s="61">
        <v>4027.2469999999998</v>
      </c>
      <c r="C27" s="54">
        <v>69.096183060109297</v>
      </c>
      <c r="D27" s="54">
        <v>1.7157175375662157</v>
      </c>
      <c r="E27" s="62">
        <v>85618.913893000004</v>
      </c>
      <c r="F27" s="47">
        <v>1160.203</v>
      </c>
      <c r="G27" s="63">
        <v>25289.203000000001</v>
      </c>
      <c r="H27" s="49">
        <v>3385.5916255249326</v>
      </c>
    </row>
    <row r="28" spans="1:8" s="4" customFormat="1" ht="6" customHeight="1" thickBot="1">
      <c r="A28" s="10"/>
      <c r="B28" s="11"/>
      <c r="C28" s="12"/>
      <c r="D28" s="13"/>
      <c r="E28" s="13"/>
      <c r="F28" s="13"/>
      <c r="G28" s="13"/>
      <c r="H28" s="14"/>
    </row>
    <row r="29" spans="1:8" s="4" customFormat="1" ht="6" customHeight="1">
      <c r="A29" s="7"/>
      <c r="B29" s="15"/>
      <c r="C29" s="16"/>
      <c r="D29" s="8"/>
      <c r="E29" s="8"/>
      <c r="F29" s="8"/>
      <c r="G29" s="8"/>
      <c r="H29" s="17"/>
    </row>
    <row r="30" spans="1:8" s="19" customFormat="1" ht="14.25">
      <c r="A30" s="57" t="s">
        <v>12</v>
      </c>
      <c r="B30" s="18"/>
      <c r="C30" s="18"/>
      <c r="D30" s="18"/>
      <c r="E30" s="18"/>
      <c r="F30" s="18"/>
      <c r="H30" s="20"/>
    </row>
    <row r="31" spans="1:8" s="21" customFormat="1" ht="12">
      <c r="A31" s="58" t="s">
        <v>3</v>
      </c>
      <c r="B31" s="22"/>
      <c r="C31" s="23"/>
      <c r="D31" s="24"/>
      <c r="E31" s="24"/>
      <c r="F31" s="24"/>
      <c r="G31" s="25"/>
      <c r="H31" s="20"/>
    </row>
    <row r="32" spans="1:8" s="21" customFormat="1" ht="12">
      <c r="A32" s="58" t="s">
        <v>8</v>
      </c>
      <c r="B32" s="22"/>
      <c r="C32" s="23"/>
      <c r="D32" s="24"/>
      <c r="E32" s="24"/>
      <c r="F32" s="24"/>
      <c r="G32" s="25"/>
      <c r="H32" s="26"/>
    </row>
    <row r="33" spans="1:10" s="19" customFormat="1" ht="14.25">
      <c r="A33" s="59" t="s">
        <v>13</v>
      </c>
      <c r="B33" s="18"/>
      <c r="C33" s="18"/>
      <c r="D33" s="18"/>
      <c r="E33" s="18"/>
      <c r="F33" s="18"/>
      <c r="G33" s="18"/>
      <c r="H33" s="20"/>
    </row>
    <row r="34" spans="1:10" s="27" customFormat="1" ht="14.25">
      <c r="A34" s="60" t="s">
        <v>14</v>
      </c>
      <c r="H34" s="26"/>
    </row>
    <row r="35" spans="1:10" s="28" customFormat="1" ht="11.25">
      <c r="B35" s="29"/>
      <c r="C35" s="29"/>
      <c r="D35" s="29"/>
      <c r="E35" s="29"/>
      <c r="F35" s="29"/>
      <c r="G35" s="29"/>
      <c r="H35" s="30"/>
      <c r="I35" s="31"/>
      <c r="J35" s="31"/>
    </row>
  </sheetData>
  <phoneticPr fontId="4" type="noConversion"/>
  <pageMargins left="0.75" right="0.75" top="1" bottom="1" header="0.5" footer="0.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1.2.</vt:lpstr>
    </vt:vector>
  </TitlesOfParts>
  <Company>OEP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tajtiz</cp:lastModifiedBy>
  <cp:lastPrinted>2010-11-02T14:39:23Z</cp:lastPrinted>
  <dcterms:created xsi:type="dcterms:W3CDTF">2010-10-28T14:30:18Z</dcterms:created>
  <dcterms:modified xsi:type="dcterms:W3CDTF">2017-11-22T12:37:54Z</dcterms:modified>
</cp:coreProperties>
</file>