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19200" windowHeight="12360" tabRatio="603" activeTab="0"/>
  </bookViews>
  <sheets>
    <sheet name="6.1.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<sst xmlns="http://schemas.openxmlformats.org/spreadsheetml/2006/main" count="37" uniqueCount="37">
  <si>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-</t>
  </si>
  <si>
    <t xml:space="preserve">          Data of financing curative-preventive health cares by special tasks</t>
  </si>
  <si>
    <t xml:space="preserve">Védőnői szolgálat, anya-, gyermek- és ifjúságvédelem </t>
  </si>
  <si>
    <t>6.1.1. A gyógyító-megelőző ellátások finanszírozási adatai szakfeladatonként</t>
  </si>
  <si>
    <t>6.1. Összefoglaló adatok</t>
  </si>
  <si>
    <t xml:space="preserve">       Summary data</t>
  </si>
  <si>
    <t>Services and on-duty services of general practitioners</t>
  </si>
  <si>
    <t>District nurse service, mother, child and youth care</t>
  </si>
  <si>
    <t>medical prescription</t>
  </si>
  <si>
    <t xml:space="preserve">Transport of patients and transport of the dead by right of </t>
  </si>
  <si>
    <r>
      <t xml:space="preserve">Szakfeladat
</t>
    </r>
    <r>
      <rPr>
        <i/>
        <sz val="11"/>
        <rFont val="Calibri"/>
        <family val="2"/>
      </rPr>
      <t>Special tasks</t>
    </r>
  </si>
  <si>
    <r>
      <t>Háziorvosi, háziorvosi ügyeleti ellátás</t>
    </r>
    <r>
      <rPr>
        <i/>
        <sz val="11"/>
        <rFont val="Calibri"/>
        <family val="2"/>
      </rPr>
      <t xml:space="preserve"> </t>
    </r>
  </si>
  <si>
    <r>
      <t xml:space="preserve">Fogászati ellátás / </t>
    </r>
    <r>
      <rPr>
        <i/>
        <sz val="11"/>
        <rFont val="Calibri"/>
        <family val="2"/>
      </rPr>
      <t>Dental care</t>
    </r>
  </si>
  <si>
    <r>
      <t xml:space="preserve">   Gondozóintézeti gondozás</t>
    </r>
    <r>
      <rPr>
        <vertAlign val="superscript"/>
        <sz val="11"/>
        <rFont val="Calibri"/>
        <family val="2"/>
      </rPr>
      <t>a)</t>
    </r>
    <r>
      <rPr>
        <sz val="11"/>
        <rFont val="Calibri"/>
        <family val="2"/>
      </rPr>
      <t xml:space="preserve"> /</t>
    </r>
    <r>
      <rPr>
        <i/>
        <sz val="11"/>
        <rFont val="Calibri"/>
        <family val="2"/>
      </rPr>
      <t xml:space="preserve"> Care in care center</t>
    </r>
    <r>
      <rPr>
        <i/>
        <vertAlign val="superscript"/>
        <sz val="11"/>
        <rFont val="Calibri"/>
        <family val="2"/>
      </rPr>
      <t>a)</t>
    </r>
  </si>
  <si>
    <r>
      <t xml:space="preserve">   Betegszállítás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és orvosi rendelvényű halottszállítás</t>
    </r>
  </si>
  <si>
    <r>
      <t xml:space="preserve">   Művesekezelés / </t>
    </r>
    <r>
      <rPr>
        <i/>
        <sz val="11"/>
        <rFont val="Calibri"/>
        <family val="2"/>
      </rPr>
      <t>Dialysis</t>
    </r>
  </si>
  <si>
    <r>
      <t xml:space="preserve">   Otthoni szakápolás / </t>
    </r>
    <r>
      <rPr>
        <i/>
        <sz val="11"/>
        <rFont val="Calibri"/>
        <family val="2"/>
      </rPr>
      <t>Home special nursing</t>
    </r>
  </si>
  <si>
    <r>
      <t xml:space="preserve">   Mentés /</t>
    </r>
    <r>
      <rPr>
        <i/>
        <sz val="11"/>
        <rFont val="Calibri"/>
        <family val="2"/>
      </rPr>
      <t xml:space="preserve"> Ambulance service</t>
    </r>
  </si>
  <si>
    <r>
      <t xml:space="preserve">   Laboratóriumi ellátás /</t>
    </r>
    <r>
      <rPr>
        <i/>
        <sz val="11"/>
        <rFont val="Calibri"/>
        <family val="2"/>
      </rPr>
      <t xml:space="preserve"> Laboratory services</t>
    </r>
  </si>
  <si>
    <r>
      <t xml:space="preserve">         ebből: /</t>
    </r>
    <r>
      <rPr>
        <i/>
        <sz val="11"/>
        <rFont val="Calibri"/>
        <family val="2"/>
      </rPr>
      <t xml:space="preserve"> of wich:</t>
    </r>
  </si>
  <si>
    <r>
      <t xml:space="preserve">            CT, MRI / </t>
    </r>
    <r>
      <rPr>
        <i/>
        <sz val="11"/>
        <rFont val="Calibri"/>
        <family val="2"/>
      </rPr>
      <t>Computer Tomography, Magnetic Resonance Imaging</t>
    </r>
  </si>
  <si>
    <r>
      <t xml:space="preserve">            aktív fekvőbeteg-szakellátás / </t>
    </r>
    <r>
      <rPr>
        <i/>
        <sz val="11"/>
        <rFont val="Calibri"/>
        <family val="2"/>
      </rPr>
      <t>active inpatient specialty care</t>
    </r>
  </si>
  <si>
    <r>
      <t xml:space="preserve">            extrafinanszírozás / </t>
    </r>
    <r>
      <rPr>
        <i/>
        <sz val="11"/>
        <rFont val="Calibri"/>
        <family val="2"/>
      </rPr>
      <t>extra financing</t>
    </r>
  </si>
  <si>
    <r>
      <t xml:space="preserve">            speciális finanszírozású fekvőbeteg-szakellátás</t>
    </r>
    <r>
      <rPr>
        <vertAlign val="superscript"/>
        <sz val="11"/>
        <rFont val="Calibri"/>
        <family val="2"/>
      </rPr>
      <t>b)</t>
    </r>
  </si>
  <si>
    <r>
      <t xml:space="preserve">            </t>
    </r>
    <r>
      <rPr>
        <i/>
        <sz val="11"/>
        <rFont val="Calibri"/>
        <family val="2"/>
      </rPr>
      <t>inpatient specialty care financed by special rules</t>
    </r>
    <r>
      <rPr>
        <i/>
        <vertAlign val="superscript"/>
        <sz val="11"/>
        <rFont val="Calibri"/>
        <family val="2"/>
      </rPr>
      <t>b)</t>
    </r>
  </si>
  <si>
    <r>
      <t xml:space="preserve">            krónikus fekvőbeteg-szakellátás / c</t>
    </r>
    <r>
      <rPr>
        <i/>
        <sz val="11"/>
        <rFont val="Calibri"/>
        <family val="2"/>
      </rPr>
      <t>hronic inpatient specialty care</t>
    </r>
  </si>
  <si>
    <r>
      <t xml:space="preserve">            egyéb / </t>
    </r>
    <r>
      <rPr>
        <i/>
        <sz val="11"/>
        <rFont val="Calibri"/>
        <family val="2"/>
      </rPr>
      <t>other</t>
    </r>
  </si>
  <si>
    <r>
      <t>Egyéb</t>
    </r>
    <r>
      <rPr>
        <vertAlign val="superscript"/>
        <sz val="11"/>
        <rFont val="Calibri"/>
        <family val="2"/>
      </rPr>
      <t>c)</t>
    </r>
    <r>
      <rPr>
        <sz val="11"/>
        <rFont val="Calibri"/>
        <family val="2"/>
      </rPr>
      <t xml:space="preserve"> /</t>
    </r>
    <r>
      <rPr>
        <i/>
        <sz val="11"/>
        <rFont val="Calibri"/>
        <family val="2"/>
      </rPr>
      <t xml:space="preserve"> Other</t>
    </r>
    <r>
      <rPr>
        <i/>
        <vertAlign val="superscript"/>
        <sz val="11"/>
        <rFont val="Calibri"/>
        <family val="2"/>
      </rPr>
      <t>c)</t>
    </r>
  </si>
  <si>
    <t xml:space="preserve"> From November 2011 financing fund of outpatient specialty care includes financing fund of care in care center.</t>
  </si>
  <si>
    <r>
      <t>a)</t>
    </r>
    <r>
      <rPr>
        <sz val="9"/>
        <rFont val="Calibri"/>
        <family val="2"/>
      </rPr>
      <t>2011, novemberétől a gondozóintézetek finanszírozási keretösszegét a járóbeteg-szakellátás finanszírozási kerete tartalmazza.</t>
    </r>
  </si>
  <si>
    <r>
      <t xml:space="preserve">   Összevont szakellátás /</t>
    </r>
    <r>
      <rPr>
        <i/>
        <sz val="11"/>
        <rFont val="Calibri"/>
        <family val="2"/>
      </rPr>
      <t xml:space="preserve"> Contracted  specialty care</t>
    </r>
  </si>
  <si>
    <r>
      <t>c)</t>
    </r>
    <r>
      <rPr>
        <sz val="9"/>
        <rFont val="Calibri"/>
        <family val="2"/>
      </rPr>
      <t xml:space="preserve">Működési előleg, felmentés, végkielégítés fedezete, célelőirányzatok / </t>
    </r>
    <r>
      <rPr>
        <i/>
        <sz val="9"/>
        <rFont val="Calibri"/>
        <family val="2"/>
      </rPr>
      <t>Advance payment for operation, release, funds for severance payment, estimates</t>
    </r>
  </si>
  <si>
    <r>
      <t>b)</t>
    </r>
    <r>
      <rPr>
        <sz val="9"/>
        <rFont val="Calibri"/>
        <family val="2"/>
      </rPr>
      <t>Nagy értékű műtéti eljárások, tételes elszámolás alá tartozó eszközök és gyógyszerek</t>
    </r>
  </si>
  <si>
    <r>
      <t xml:space="preserve"> </t>
    </r>
    <r>
      <rPr>
        <i/>
        <sz val="9"/>
        <rFont val="Calibri"/>
        <family val="2"/>
      </rPr>
      <t>Operative treatments of great value, instruments and medicaments falling under itemized account</t>
    </r>
  </si>
  <si>
    <r>
      <t xml:space="preserve">Mindösszesen / </t>
    </r>
    <r>
      <rPr>
        <b/>
        <i/>
        <sz val="11"/>
        <rFont val="Calibri"/>
        <family val="2"/>
      </rPr>
      <t>Grand total</t>
    </r>
  </si>
  <si>
    <r>
      <t xml:space="preserve">            járóbeteg-szakellátás / </t>
    </r>
    <r>
      <rPr>
        <i/>
        <sz val="11"/>
        <rFont val="Calibri"/>
        <family val="2"/>
      </rPr>
      <t>outpatient specialty care</t>
    </r>
  </si>
  <si>
    <r>
      <t xml:space="preserve">millió Ft / </t>
    </r>
    <r>
      <rPr>
        <i/>
        <sz val="9"/>
        <rFont val="Calibri"/>
        <family val="2"/>
      </rPr>
      <t>million HUF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</si>
</sst>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[Red]\(&quot;$&quot;#,##0\)"/>
    <numFmt numFmtId="165" formatCode="&quot;$&quot;#,##0.00_);[Red]\(&quot;$&quot;#,##0.00\)"/>
    <numFmt numFmtId="166" formatCode="#,##0.0"/>
    <numFmt numFmtId="167" formatCode="#,##0&quot;      &quot;"/>
    <numFmt numFmtId="168" formatCode="#,##0&quot;       &quot;"/>
    <numFmt numFmtId="169" formatCode="#,##0&quot;        &quot;"/>
    <numFmt numFmtId="170" formatCode="#,##0.0&quot;           &quot;"/>
    <numFmt numFmtId="171" formatCode="#,##0&quot;   &quot;"/>
    <numFmt numFmtId="172" formatCode="0.0&quot;          &quot;"/>
    <numFmt numFmtId="173" formatCode="0.0&quot;        &quot;"/>
    <numFmt numFmtId="174" formatCode="#,##0.0\ _F_t;[Red]\-#,##0.0\ _F_t"/>
    <numFmt numFmtId="175" formatCode="#,##0&quot;     &quot;"/>
    <numFmt numFmtId="176" formatCode="#,##0.0&quot;      &quot;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&quot;  &quot;"/>
    <numFmt numFmtId="181" formatCode="#,##0.0&quot;     &quot;"/>
    <numFmt numFmtId="182" formatCode="#,##0.0&quot;   &quot;"/>
    <numFmt numFmtId="183" formatCode="#,##0.0&quot;  &quot;"/>
    <numFmt numFmtId="184" formatCode="0.0"/>
    <numFmt numFmtId="185" formatCode="#,##0.00&quot;  &quot;"/>
    <numFmt numFmtId="186" formatCode="#,##0&quot;  &quot;"/>
    <numFmt numFmtId="187" formatCode="0.000"/>
    <numFmt numFmtId="188" formatCode="#,##0.000\ _F_t;[Red]\-#,##0.000\ _F_t"/>
    <numFmt numFmtId="189" formatCode="#,##0.000"/>
    <numFmt numFmtId="190" formatCode="#,##0.0000"/>
    <numFmt numFmtId="191" formatCode="0.0000"/>
    <numFmt numFmtId="192" formatCode="0.000000000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-Times New Roman"/>
      <family val="0"/>
    </font>
    <font>
      <sz val="10"/>
      <name val="Ariel"/>
      <family val="0"/>
    </font>
    <font>
      <i/>
      <sz val="12"/>
      <name val="Ariel"/>
      <family val="0"/>
    </font>
    <font>
      <i/>
      <sz val="10"/>
      <name val="Ariel"/>
      <family val="0"/>
    </font>
    <font>
      <b/>
      <sz val="10"/>
      <name val="Arie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8"/>
      <name val="Ariel"/>
      <family val="0"/>
    </font>
    <font>
      <b/>
      <sz val="10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Calibri"/>
      <family val="2"/>
    </font>
    <font>
      <i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vertAlign val="superscript"/>
      <sz val="11"/>
      <name val="Calibri"/>
      <family val="2"/>
    </font>
    <font>
      <i/>
      <vertAlign val="superscript"/>
      <sz val="11"/>
      <name val="Calibri"/>
      <family val="2"/>
    </font>
    <font>
      <b/>
      <i/>
      <sz val="1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vertAlign val="superscript"/>
      <sz val="9"/>
      <name val="Calibri"/>
      <family val="2"/>
    </font>
    <font>
      <i/>
      <sz val="9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19" applyFont="1">
      <alignment/>
      <protection/>
    </xf>
    <xf numFmtId="0" fontId="5" fillId="0" borderId="0" xfId="0" applyFont="1" applyAlignment="1">
      <alignment/>
    </xf>
    <xf numFmtId="0" fontId="6" fillId="0" borderId="0" xfId="19" applyFont="1" applyBorder="1" applyAlignment="1">
      <alignment horizontal="left" vertical="center"/>
      <protection/>
    </xf>
    <xf numFmtId="0" fontId="7" fillId="0" borderId="0" xfId="19" applyFo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" fillId="0" borderId="0" xfId="19" applyFont="1" applyBorder="1" applyAlignment="1">
      <alignment vertical="center"/>
      <protection/>
    </xf>
    <xf numFmtId="168" fontId="8" fillId="0" borderId="0" xfId="19" applyNumberFormat="1" applyFont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19" applyFont="1" applyAlignment="1">
      <alignment vertical="center"/>
      <protection/>
    </xf>
    <xf numFmtId="0" fontId="5" fillId="0" borderId="0" xfId="19" applyFont="1" applyBorder="1" applyAlignment="1">
      <alignment horizontal="left"/>
      <protection/>
    </xf>
    <xf numFmtId="0" fontId="8" fillId="0" borderId="1" xfId="19" applyFont="1" applyBorder="1" applyAlignment="1">
      <alignment vertical="center"/>
      <protection/>
    </xf>
    <xf numFmtId="0" fontId="5" fillId="0" borderId="0" xfId="0" applyFont="1" applyFill="1" applyAlignment="1">
      <alignment/>
    </xf>
    <xf numFmtId="0" fontId="7" fillId="0" borderId="0" xfId="19" applyFont="1" applyBorder="1" applyAlignment="1">
      <alignment horizontal="left" vertical="top"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vertical="top"/>
      <protection/>
    </xf>
    <xf numFmtId="0" fontId="5" fillId="0" borderId="0" xfId="19" applyFont="1" applyFill="1">
      <alignment/>
      <protection/>
    </xf>
    <xf numFmtId="0" fontId="11" fillId="0" borderId="0" xfId="19" applyFont="1" applyFill="1" applyAlignment="1">
      <alignment vertical="center"/>
      <protection/>
    </xf>
    <xf numFmtId="183" fontId="8" fillId="0" borderId="1" xfId="19" applyNumberFormat="1" applyFont="1" applyBorder="1" applyAlignment="1">
      <alignment vertical="center"/>
      <protection/>
    </xf>
    <xf numFmtId="183" fontId="8" fillId="0" borderId="1" xfId="19" applyNumberFormat="1" applyFont="1" applyBorder="1" applyAlignment="1">
      <alignment horizontal="right" vertical="center"/>
      <protection/>
    </xf>
    <xf numFmtId="186" fontId="5" fillId="0" borderId="0" xfId="0" applyNumberFormat="1" applyFont="1" applyAlignment="1">
      <alignment/>
    </xf>
    <xf numFmtId="186" fontId="5" fillId="0" borderId="0" xfId="19" applyNumberFormat="1" applyFont="1" applyBorder="1" applyAlignment="1">
      <alignment horizontal="right"/>
      <protection/>
    </xf>
    <xf numFmtId="186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6" fontId="12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 vertical="center"/>
    </xf>
    <xf numFmtId="174" fontId="5" fillId="0" borderId="0" xfId="15" applyNumberFormat="1" applyFont="1" applyBorder="1" applyAlignment="1">
      <alignment/>
    </xf>
    <xf numFmtId="174" fontId="5" fillId="0" borderId="0" xfId="15" applyNumberFormat="1" applyFont="1" applyBorder="1" applyAlignment="1">
      <alignment horizontal="center"/>
    </xf>
    <xf numFmtId="174" fontId="5" fillId="0" borderId="0" xfId="15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186" fontId="5" fillId="0" borderId="0" xfId="19" applyNumberFormat="1" applyFont="1">
      <alignment/>
      <protection/>
    </xf>
    <xf numFmtId="186" fontId="5" fillId="0" borderId="0" xfId="0" applyNumberFormat="1" applyFont="1" applyAlignment="1">
      <alignment/>
    </xf>
    <xf numFmtId="191" fontId="5" fillId="0" borderId="0" xfId="19" applyNumberFormat="1" applyFont="1">
      <alignment/>
      <protection/>
    </xf>
    <xf numFmtId="192" fontId="5" fillId="0" borderId="0" xfId="0" applyNumberFormat="1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19" applyFont="1" applyAlignment="1">
      <alignment vertical="center"/>
      <protection/>
    </xf>
    <xf numFmtId="0" fontId="17" fillId="0" borderId="0" xfId="19" applyFont="1">
      <alignment/>
      <protection/>
    </xf>
    <xf numFmtId="0" fontId="15" fillId="0" borderId="0" xfId="19" applyFont="1" applyFill="1" applyBorder="1" applyAlignment="1">
      <alignment horizontal="left" vertical="center"/>
      <protection/>
    </xf>
    <xf numFmtId="0" fontId="16" fillId="0" borderId="0" xfId="19" applyFont="1" applyFill="1" applyBorder="1" applyAlignment="1">
      <alignment horizontal="left" vertical="center"/>
      <protection/>
    </xf>
    <xf numFmtId="0" fontId="16" fillId="0" borderId="0" xfId="19" applyFont="1">
      <alignment/>
      <protection/>
    </xf>
    <xf numFmtId="0" fontId="18" fillId="0" borderId="0" xfId="19" applyFont="1" applyBorder="1" applyAlignment="1">
      <alignment horizontal="left" vertical="center"/>
      <protection/>
    </xf>
    <xf numFmtId="0" fontId="19" fillId="0" borderId="0" xfId="19" applyFont="1">
      <alignment/>
      <protection/>
    </xf>
    <xf numFmtId="0" fontId="19" fillId="0" borderId="2" xfId="19" applyFont="1" applyBorder="1" applyAlignment="1">
      <alignment horizontal="center" vertical="center" wrapText="1"/>
      <protection/>
    </xf>
    <xf numFmtId="0" fontId="19" fillId="0" borderId="3" xfId="19" applyFont="1" applyBorder="1" applyAlignment="1">
      <alignment horizontal="center" vertical="center"/>
      <protection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19" applyFont="1" applyBorder="1" applyAlignment="1">
      <alignment horizontal="centerContinuous" vertical="center"/>
      <protection/>
    </xf>
    <xf numFmtId="0" fontId="19" fillId="0" borderId="5" xfId="0" applyFont="1" applyBorder="1" applyAlignment="1">
      <alignment/>
    </xf>
    <xf numFmtId="0" fontId="19" fillId="0" borderId="0" xfId="19" applyFont="1" applyBorder="1" applyAlignment="1">
      <alignment horizontal="left" indent="1"/>
      <protection/>
    </xf>
    <xf numFmtId="183" fontId="19" fillId="0" borderId="0" xfId="15" applyNumberFormat="1" applyFont="1" applyBorder="1" applyAlignment="1">
      <alignment/>
    </xf>
    <xf numFmtId="183" fontId="19" fillId="0" borderId="0" xfId="19" applyNumberFormat="1" applyFont="1" applyBorder="1" applyAlignment="1">
      <alignment horizontal="right"/>
      <protection/>
    </xf>
    <xf numFmtId="183" fontId="19" fillId="0" borderId="0" xfId="0" applyNumberFormat="1" applyFont="1" applyAlignment="1">
      <alignment/>
    </xf>
    <xf numFmtId="0" fontId="20" fillId="0" borderId="0" xfId="19" applyFont="1" applyBorder="1" applyAlignment="1">
      <alignment horizontal="left" vertical="top" indent="1"/>
      <protection/>
    </xf>
    <xf numFmtId="183" fontId="19" fillId="0" borderId="0" xfId="15" applyNumberFormat="1" applyFont="1" applyFill="1" applyBorder="1" applyAlignment="1">
      <alignment/>
    </xf>
    <xf numFmtId="0" fontId="19" fillId="0" borderId="0" xfId="19" applyFont="1" applyFill="1" applyBorder="1" applyAlignment="1">
      <alignment horizontal="left"/>
      <protection/>
    </xf>
    <xf numFmtId="183" fontId="19" fillId="0" borderId="0" xfId="19" applyNumberFormat="1" applyFont="1" applyFill="1" applyBorder="1" applyAlignment="1">
      <alignment horizontal="center"/>
      <protection/>
    </xf>
    <xf numFmtId="0" fontId="19" fillId="0" borderId="0" xfId="19" applyFont="1" applyBorder="1" applyAlignment="1">
      <alignment horizontal="left"/>
      <protection/>
    </xf>
    <xf numFmtId="0" fontId="20" fillId="0" borderId="0" xfId="19" applyFont="1" applyBorder="1" applyAlignment="1">
      <alignment horizontal="left" vertical="center" indent="1"/>
      <protection/>
    </xf>
    <xf numFmtId="183" fontId="19" fillId="0" borderId="0" xfId="19" applyNumberFormat="1" applyFont="1" applyFill="1" applyBorder="1" applyAlignment="1">
      <alignment horizontal="right"/>
      <protection/>
    </xf>
    <xf numFmtId="0" fontId="19" fillId="0" borderId="0" xfId="19" applyFont="1" applyFill="1" applyBorder="1" applyAlignment="1">
      <alignment/>
      <protection/>
    </xf>
    <xf numFmtId="183" fontId="19" fillId="0" borderId="0" xfId="0" applyNumberFormat="1" applyFont="1" applyFill="1" applyAlignment="1">
      <alignment/>
    </xf>
    <xf numFmtId="0" fontId="19" fillId="0" borderId="0" xfId="19" applyFont="1" applyFill="1" applyBorder="1" applyAlignment="1">
      <alignment vertical="top"/>
      <protection/>
    </xf>
    <xf numFmtId="0" fontId="18" fillId="0" borderId="0" xfId="19" applyFont="1" applyBorder="1" applyAlignment="1">
      <alignment horizontal="left" indent="1"/>
      <protection/>
    </xf>
    <xf numFmtId="183" fontId="18" fillId="0" borderId="0" xfId="19" applyNumberFormat="1" applyFont="1" applyFill="1" applyBorder="1" applyAlignment="1">
      <alignment/>
      <protection/>
    </xf>
    <xf numFmtId="183" fontId="18" fillId="0" borderId="0" xfId="19" applyNumberFormat="1" applyFont="1" applyFill="1" applyBorder="1" applyAlignment="1">
      <alignment horizontal="right"/>
      <protection/>
    </xf>
    <xf numFmtId="0" fontId="24" fillId="0" borderId="0" xfId="19" applyFont="1" applyFill="1" applyBorder="1" applyAlignment="1">
      <alignment/>
      <protection/>
    </xf>
    <xf numFmtId="168" fontId="26" fillId="0" borderId="0" xfId="19" applyNumberFormat="1" applyFont="1" applyBorder="1" applyAlignment="1">
      <alignment vertical="center"/>
      <protection/>
    </xf>
    <xf numFmtId="0" fontId="25" fillId="0" borderId="0" xfId="0" applyFont="1" applyAlignment="1">
      <alignment/>
    </xf>
    <xf numFmtId="0" fontId="24" fillId="0" borderId="0" xfId="19" applyFont="1" applyFill="1" applyAlignment="1">
      <alignment vertical="center"/>
      <protection/>
    </xf>
    <xf numFmtId="0" fontId="25" fillId="0" borderId="0" xfId="19" applyFont="1" applyFill="1">
      <alignment/>
      <protection/>
    </xf>
    <xf numFmtId="0" fontId="25" fillId="0" borderId="0" xfId="0" applyFont="1" applyFill="1" applyAlignment="1">
      <alignment/>
    </xf>
    <xf numFmtId="0" fontId="27" fillId="0" borderId="0" xfId="19" applyFont="1" applyFill="1" applyAlignment="1">
      <alignment vertical="center"/>
      <protection/>
    </xf>
    <xf numFmtId="0" fontId="24" fillId="0" borderId="0" xfId="19" applyFont="1" applyFill="1" applyBorder="1" applyAlignment="1">
      <alignment vertical="center"/>
      <protection/>
    </xf>
    <xf numFmtId="0" fontId="28" fillId="0" borderId="0" xfId="19" applyFont="1" applyFill="1" applyBorder="1" applyAlignment="1">
      <alignment/>
      <protection/>
    </xf>
    <xf numFmtId="0" fontId="25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GYMEGEL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00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28125" style="14" customWidth="1"/>
    <col min="2" max="4" width="11.7109375" style="1" customWidth="1"/>
    <col min="5" max="5" width="11.7109375" style="2" customWidth="1"/>
    <col min="6" max="6" width="14.140625" style="2" bestFit="1" customWidth="1"/>
    <col min="7" max="7" width="19.140625" style="2" customWidth="1"/>
    <col min="8" max="8" width="14.7109375" style="2" customWidth="1"/>
    <col min="9" max="9" width="11.57421875" style="2" bestFit="1" customWidth="1"/>
    <col min="10" max="10" width="9.28125" style="2" bestFit="1" customWidth="1"/>
    <col min="11" max="16384" width="9.140625" style="2" customWidth="1"/>
  </cols>
  <sheetData>
    <row r="1" spans="1:87" s="40" customFormat="1" ht="17.25">
      <c r="A1" s="48" t="s">
        <v>4</v>
      </c>
      <c r="B1" s="49"/>
      <c r="C1" s="49"/>
      <c r="D1" s="38"/>
      <c r="E1" s="38"/>
      <c r="F1" s="38"/>
      <c r="G1" s="38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</row>
    <row r="2" spans="1:87" s="43" customFormat="1" ht="17.25">
      <c r="A2" s="50" t="s">
        <v>5</v>
      </c>
      <c r="B2" s="51"/>
      <c r="C2" s="51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</row>
    <row r="3" spans="1:3" ht="17.25">
      <c r="A3" s="52"/>
      <c r="B3" s="53"/>
      <c r="C3" s="53"/>
    </row>
    <row r="4" spans="1:3" ht="17.25">
      <c r="A4" s="54" t="s">
        <v>3</v>
      </c>
      <c r="B4" s="53"/>
      <c r="C4" s="53"/>
    </row>
    <row r="5" spans="1:4" s="5" customFormat="1" ht="17.25">
      <c r="A5" s="55" t="s">
        <v>1</v>
      </c>
      <c r="B5" s="56"/>
      <c r="C5" s="56"/>
      <c r="D5" s="4"/>
    </row>
    <row r="6" spans="1:4" s="5" customFormat="1" ht="15">
      <c r="A6" s="3"/>
      <c r="B6" s="4"/>
      <c r="C6" s="4"/>
      <c r="D6" s="4"/>
    </row>
    <row r="7" spans="1:5" ht="13.5" customHeight="1" thickBot="1">
      <c r="A7" s="57"/>
      <c r="B7" s="58"/>
      <c r="C7" s="58"/>
      <c r="D7" s="58"/>
      <c r="E7" s="91" t="s">
        <v>36</v>
      </c>
    </row>
    <row r="8" spans="1:9" s="6" customFormat="1" ht="30" customHeight="1" thickBot="1">
      <c r="A8" s="59" t="s">
        <v>10</v>
      </c>
      <c r="B8" s="60">
        <v>2005</v>
      </c>
      <c r="C8" s="60">
        <v>2010</v>
      </c>
      <c r="D8" s="61">
        <v>2011</v>
      </c>
      <c r="E8" s="62">
        <v>2012</v>
      </c>
      <c r="G8" s="29"/>
      <c r="H8" s="29"/>
      <c r="I8" s="29"/>
    </row>
    <row r="9" spans="1:9" ht="4.5" customHeight="1">
      <c r="A9" s="63"/>
      <c r="B9" s="63"/>
      <c r="C9" s="63"/>
      <c r="D9" s="64"/>
      <c r="E9" s="64"/>
      <c r="G9" s="30"/>
      <c r="H9" s="30"/>
      <c r="I9" s="30"/>
    </row>
    <row r="10" spans="1:11" s="7" customFormat="1" ht="15.75" customHeight="1">
      <c r="A10" s="65" t="s">
        <v>11</v>
      </c>
      <c r="B10" s="66">
        <v>62917.0705</v>
      </c>
      <c r="C10" s="66">
        <v>79272.4701</v>
      </c>
      <c r="D10" s="67">
        <v>83499.15205</v>
      </c>
      <c r="E10" s="68">
        <f>82084879.6/1000</f>
        <v>82084.8796</v>
      </c>
      <c r="F10" s="34"/>
      <c r="H10" s="31"/>
      <c r="I10" s="9"/>
      <c r="K10" s="15"/>
    </row>
    <row r="11" spans="1:11" s="7" customFormat="1" ht="15.75" customHeight="1">
      <c r="A11" s="69" t="s">
        <v>6</v>
      </c>
      <c r="B11" s="66"/>
      <c r="C11" s="66"/>
      <c r="D11" s="67"/>
      <c r="E11" s="68"/>
      <c r="F11" s="34"/>
      <c r="H11" s="31"/>
      <c r="I11" s="9"/>
      <c r="K11" s="18"/>
    </row>
    <row r="12" spans="1:11" s="7" customFormat="1" ht="15.75" customHeight="1">
      <c r="A12" s="65" t="s">
        <v>2</v>
      </c>
      <c r="B12" s="66">
        <v>17001.221</v>
      </c>
      <c r="C12" s="66">
        <v>17965.1982</v>
      </c>
      <c r="D12" s="67">
        <v>17966.1954</v>
      </c>
      <c r="E12" s="68">
        <f>18266589.7/1000</f>
        <v>18266.5897</v>
      </c>
      <c r="F12" s="34"/>
      <c r="H12" s="31"/>
      <c r="I12" s="9"/>
      <c r="K12" s="15"/>
    </row>
    <row r="13" spans="1:11" s="7" customFormat="1" ht="15.75" customHeight="1">
      <c r="A13" s="69" t="s">
        <v>7</v>
      </c>
      <c r="B13" s="70"/>
      <c r="C13" s="66"/>
      <c r="D13" s="67"/>
      <c r="E13" s="68"/>
      <c r="F13" s="34"/>
      <c r="H13" s="31"/>
      <c r="I13" s="9"/>
      <c r="K13" s="18"/>
    </row>
    <row r="14" spans="1:11" s="7" customFormat="1" ht="15.75" customHeight="1">
      <c r="A14" s="65" t="s">
        <v>12</v>
      </c>
      <c r="B14" s="70">
        <v>21688.918</v>
      </c>
      <c r="C14" s="66">
        <v>22644.1899</v>
      </c>
      <c r="D14" s="67">
        <v>23469.6531</v>
      </c>
      <c r="E14" s="68">
        <f>22446992.6/1000</f>
        <v>22446.9926</v>
      </c>
      <c r="F14" s="34"/>
      <c r="H14" s="31"/>
      <c r="I14" s="9"/>
      <c r="K14" s="15"/>
    </row>
    <row r="15" spans="1:9" s="7" customFormat="1" ht="15.75" customHeight="1">
      <c r="A15" s="71" t="s">
        <v>13</v>
      </c>
      <c r="B15" s="70">
        <v>10460.402</v>
      </c>
      <c r="C15" s="66">
        <v>4556.3662</v>
      </c>
      <c r="D15" s="67">
        <v>4572.1122</v>
      </c>
      <c r="E15" s="72" t="s">
        <v>0</v>
      </c>
      <c r="F15" s="34"/>
      <c r="H15" s="31"/>
      <c r="I15" s="9"/>
    </row>
    <row r="16" spans="1:9" s="7" customFormat="1" ht="15.75" customHeight="1">
      <c r="A16" s="73" t="s">
        <v>14</v>
      </c>
      <c r="B16" s="70">
        <v>6276.2</v>
      </c>
      <c r="C16" s="66">
        <v>5780.2</v>
      </c>
      <c r="D16" s="67">
        <v>6130.2</v>
      </c>
      <c r="E16" s="68">
        <f>6246899.9/1000</f>
        <v>6246.8999</v>
      </c>
      <c r="F16" s="34"/>
      <c r="H16" s="31"/>
      <c r="I16" s="9"/>
    </row>
    <row r="17" spans="1:9" s="7" customFormat="1" ht="15.75" customHeight="1">
      <c r="A17" s="74" t="s">
        <v>9</v>
      </c>
      <c r="B17" s="70"/>
      <c r="C17" s="66"/>
      <c r="D17" s="67"/>
      <c r="E17" s="68"/>
      <c r="F17" s="34"/>
      <c r="H17" s="31"/>
      <c r="I17" s="9"/>
    </row>
    <row r="18" spans="1:9" s="7" customFormat="1" ht="15.75" customHeight="1">
      <c r="A18" s="69" t="s">
        <v>8</v>
      </c>
      <c r="B18" s="70"/>
      <c r="C18" s="66"/>
      <c r="D18" s="67"/>
      <c r="E18" s="68"/>
      <c r="F18" s="34"/>
      <c r="H18" s="31"/>
      <c r="I18" s="9"/>
    </row>
    <row r="19" spans="1:9" s="7" customFormat="1" ht="15.75" customHeight="1">
      <c r="A19" s="73" t="s">
        <v>15</v>
      </c>
      <c r="B19" s="66">
        <v>16774.8999</v>
      </c>
      <c r="C19" s="66">
        <v>22932.4339</v>
      </c>
      <c r="D19" s="67">
        <v>22935.0163</v>
      </c>
      <c r="E19" s="68">
        <v>23171.099100000003</v>
      </c>
      <c r="F19" s="34"/>
      <c r="H19" s="31"/>
      <c r="I19" s="9"/>
    </row>
    <row r="20" spans="1:9" s="7" customFormat="1" ht="15.75" customHeight="1">
      <c r="A20" s="73" t="s">
        <v>16</v>
      </c>
      <c r="B20" s="66">
        <v>3086.1581</v>
      </c>
      <c r="C20" s="66">
        <v>3519.7487</v>
      </c>
      <c r="D20" s="67">
        <v>4138.0702</v>
      </c>
      <c r="E20" s="68">
        <v>3978.9748</v>
      </c>
      <c r="F20" s="34"/>
      <c r="H20" s="31"/>
      <c r="I20" s="9"/>
    </row>
    <row r="21" spans="1:9" s="7" customFormat="1" ht="15.75" customHeight="1">
      <c r="A21" s="73" t="s">
        <v>17</v>
      </c>
      <c r="B21" s="66">
        <v>18079.88</v>
      </c>
      <c r="C21" s="66">
        <v>22469</v>
      </c>
      <c r="D21" s="67">
        <v>25343.4</v>
      </c>
      <c r="E21" s="68">
        <v>25470.699</v>
      </c>
      <c r="F21" s="35"/>
      <c r="H21" s="31"/>
      <c r="I21" s="9"/>
    </row>
    <row r="22" spans="1:9" s="7" customFormat="1" ht="15.75" customHeight="1">
      <c r="A22" s="71" t="s">
        <v>18</v>
      </c>
      <c r="B22" s="66">
        <v>21181.4</v>
      </c>
      <c r="C22" s="66">
        <v>20538.7351</v>
      </c>
      <c r="D22" s="67">
        <v>22280.9917</v>
      </c>
      <c r="E22" s="68">
        <v>20892.999</v>
      </c>
      <c r="F22" s="35"/>
      <c r="H22" s="31"/>
      <c r="I22" s="9"/>
    </row>
    <row r="23" spans="1:9" s="17" customFormat="1" ht="15.75" customHeight="1">
      <c r="A23" s="76" t="s">
        <v>30</v>
      </c>
      <c r="B23" s="75">
        <v>510005.6847</v>
      </c>
      <c r="C23" s="75">
        <v>552954.7439989999</v>
      </c>
      <c r="D23" s="75">
        <v>562972.8926220001</v>
      </c>
      <c r="E23" s="68">
        <v>603147.0369999999</v>
      </c>
      <c r="F23" s="36"/>
      <c r="G23" s="28"/>
      <c r="H23" s="31"/>
      <c r="I23" s="37"/>
    </row>
    <row r="24" spans="1:11" s="17" customFormat="1" ht="15.75" customHeight="1">
      <c r="A24" s="71" t="s">
        <v>19</v>
      </c>
      <c r="B24" s="70"/>
      <c r="C24" s="70"/>
      <c r="D24" s="75"/>
      <c r="E24" s="68"/>
      <c r="F24" s="36"/>
      <c r="H24" s="31"/>
      <c r="I24" s="32"/>
      <c r="K24" s="19"/>
    </row>
    <row r="25" spans="1:53" s="8" customFormat="1" ht="15.75" customHeight="1">
      <c r="A25" s="76" t="s">
        <v>35</v>
      </c>
      <c r="B25" s="70">
        <v>87394.41</v>
      </c>
      <c r="C25" s="70">
        <v>97922.6957</v>
      </c>
      <c r="D25" s="67">
        <v>100772.4495</v>
      </c>
      <c r="E25" s="68">
        <v>106901.94159999999</v>
      </c>
      <c r="F25" s="27"/>
      <c r="G25" s="7"/>
      <c r="H25" s="31"/>
      <c r="I25" s="9"/>
      <c r="K25" s="2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s="8" customFormat="1" ht="15.75" customHeight="1">
      <c r="A26" s="76" t="s">
        <v>20</v>
      </c>
      <c r="B26" s="70">
        <v>11119.2</v>
      </c>
      <c r="C26" s="70">
        <v>14974.3009</v>
      </c>
      <c r="D26" s="67">
        <v>15612.3727</v>
      </c>
      <c r="E26" s="68">
        <v>16727.307099999998</v>
      </c>
      <c r="F26" s="34"/>
      <c r="G26" s="7"/>
      <c r="H26" s="31"/>
      <c r="I26" s="9"/>
      <c r="K26" s="2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s="8" customFormat="1" ht="15.75" customHeight="1">
      <c r="A27" s="76" t="s">
        <v>21</v>
      </c>
      <c r="B27" s="70">
        <v>354149.1538</v>
      </c>
      <c r="C27" s="70">
        <v>341457.0401</v>
      </c>
      <c r="D27" s="75">
        <v>347979.8165</v>
      </c>
      <c r="E27" s="68">
        <v>351760.5487</v>
      </c>
      <c r="F27" s="34"/>
      <c r="G27" s="7"/>
      <c r="H27" s="31"/>
      <c r="I27" s="9"/>
      <c r="K27" s="2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8" customFormat="1" ht="15.75" customHeight="1">
      <c r="A28" s="76" t="s">
        <v>22</v>
      </c>
      <c r="B28" s="70">
        <v>118.1386</v>
      </c>
      <c r="C28" s="70">
        <v>17.9652</v>
      </c>
      <c r="D28" s="67">
        <v>253.9563</v>
      </c>
      <c r="E28" s="77">
        <v>420.6</v>
      </c>
      <c r="F28" s="34"/>
      <c r="G28" s="7"/>
      <c r="H28" s="31"/>
      <c r="I28" s="9"/>
      <c r="K28" s="2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s="8" customFormat="1" ht="15.75" customHeight="1">
      <c r="A29" s="76" t="s">
        <v>23</v>
      </c>
      <c r="B29" s="70">
        <v>15184.0622</v>
      </c>
      <c r="C29" s="70">
        <v>31887.975599</v>
      </c>
      <c r="D29" s="67">
        <v>34571.798422</v>
      </c>
      <c r="E29" s="68">
        <v>62725.5444</v>
      </c>
      <c r="F29" s="34"/>
      <c r="G29" s="7"/>
      <c r="H29" s="33"/>
      <c r="I29" s="9"/>
      <c r="K29" s="2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8" customFormat="1" ht="15.75" customHeight="1">
      <c r="A30" s="78" t="s">
        <v>24</v>
      </c>
      <c r="B30" s="70"/>
      <c r="C30" s="70"/>
      <c r="D30" s="67"/>
      <c r="E30" s="68"/>
      <c r="F30" s="34"/>
      <c r="G30" s="7"/>
      <c r="H30" s="9"/>
      <c r="I30" s="9"/>
      <c r="K30" s="2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s="8" customFormat="1" ht="15.75" customHeight="1">
      <c r="A31" s="76" t="s">
        <v>25</v>
      </c>
      <c r="B31" s="70">
        <v>41025.3449</v>
      </c>
      <c r="C31" s="70">
        <v>65324.9205</v>
      </c>
      <c r="D31" s="67">
        <v>62834.4992</v>
      </c>
      <c r="E31" s="68">
        <v>63663.0952</v>
      </c>
      <c r="F31" s="34"/>
      <c r="G31" s="7"/>
      <c r="H31" s="9"/>
      <c r="I31" s="9"/>
      <c r="K31" s="2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s="8" customFormat="1" ht="15.75" customHeight="1">
      <c r="A32" s="76" t="s">
        <v>26</v>
      </c>
      <c r="B32" s="70">
        <v>1015.3752</v>
      </c>
      <c r="C32" s="70">
        <v>1369.846</v>
      </c>
      <c r="D32" s="75">
        <v>948</v>
      </c>
      <c r="E32" s="75">
        <v>948</v>
      </c>
      <c r="F32" s="34"/>
      <c r="G32" s="26"/>
      <c r="H32" s="15"/>
      <c r="I32" s="9"/>
      <c r="K32" s="2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11" s="9" customFormat="1" ht="15.75" customHeight="1">
      <c r="A33" s="65" t="s">
        <v>27</v>
      </c>
      <c r="B33" s="70">
        <v>6980.27</v>
      </c>
      <c r="C33" s="70">
        <v>38340.2025</v>
      </c>
      <c r="D33" s="75">
        <v>33609.4328</v>
      </c>
      <c r="E33" s="75">
        <v>36347.6829</v>
      </c>
      <c r="F33" s="34"/>
      <c r="H33" s="18"/>
      <c r="I33" s="7"/>
      <c r="K33" s="15"/>
    </row>
    <row r="34" spans="1:9" s="10" customFormat="1" ht="15.75" customHeight="1">
      <c r="A34" s="79" t="s">
        <v>34</v>
      </c>
      <c r="B34" s="80">
        <v>694452.1042000001</v>
      </c>
      <c r="C34" s="80">
        <v>790973.288599</v>
      </c>
      <c r="D34" s="81">
        <v>806917.1163720001</v>
      </c>
      <c r="E34" s="81">
        <f>842053853.6/1000</f>
        <v>842053.8536</v>
      </c>
      <c r="H34" s="19"/>
      <c r="I34" s="17"/>
    </row>
    <row r="35" spans="1:5" s="10" customFormat="1" ht="6" customHeight="1" thickBot="1">
      <c r="A35" s="16"/>
      <c r="B35" s="24"/>
      <c r="C35" s="24"/>
      <c r="D35" s="24"/>
      <c r="E35" s="25"/>
    </row>
    <row r="36" spans="1:4" ht="4.5" customHeight="1">
      <c r="A36" s="11"/>
      <c r="B36" s="12"/>
      <c r="C36" s="12"/>
      <c r="D36" s="12"/>
    </row>
    <row r="37" spans="1:5" ht="12" customHeight="1">
      <c r="A37" s="82" t="s">
        <v>29</v>
      </c>
      <c r="B37" s="83"/>
      <c r="C37" s="83"/>
      <c r="D37" s="83"/>
      <c r="E37" s="84"/>
    </row>
    <row r="38" spans="1:5" ht="12" customHeight="1">
      <c r="A38" s="90" t="s">
        <v>28</v>
      </c>
      <c r="B38" s="83"/>
      <c r="C38" s="83"/>
      <c r="D38" s="83"/>
      <c r="E38" s="84"/>
    </row>
    <row r="39" spans="1:7" ht="14.25">
      <c r="A39" s="85" t="s">
        <v>32</v>
      </c>
      <c r="B39" s="86"/>
      <c r="C39" s="86"/>
      <c r="D39" s="86"/>
      <c r="E39" s="87"/>
      <c r="F39" s="13"/>
      <c r="G39" s="13"/>
    </row>
    <row r="40" spans="1:7" ht="14.25">
      <c r="A40" s="88" t="s">
        <v>33</v>
      </c>
      <c r="B40" s="86"/>
      <c r="C40" s="86"/>
      <c r="D40" s="86"/>
      <c r="E40" s="87"/>
      <c r="F40" s="13"/>
      <c r="G40" s="13"/>
    </row>
    <row r="41" spans="1:11" ht="14.25">
      <c r="A41" s="89" t="s">
        <v>31</v>
      </c>
      <c r="B41" s="86"/>
      <c r="C41" s="86"/>
      <c r="D41" s="86"/>
      <c r="E41" s="87"/>
      <c r="F41" s="13"/>
      <c r="I41" s="13"/>
      <c r="J41" s="13"/>
      <c r="K41" s="13"/>
    </row>
    <row r="42" spans="1:6" ht="12.75">
      <c r="A42" s="2"/>
      <c r="B42" s="22"/>
      <c r="C42" s="22"/>
      <c r="D42" s="22"/>
      <c r="E42" s="22"/>
      <c r="F42" s="13"/>
    </row>
    <row r="43" spans="1:7" ht="12.75">
      <c r="A43" s="23"/>
      <c r="D43" s="44"/>
      <c r="E43" s="46"/>
      <c r="F43" s="45"/>
      <c r="G43" s="47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</sheetData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Hédi</dc:creator>
  <cp:keywords/>
  <dc:description/>
  <cp:lastModifiedBy>OEP</cp:lastModifiedBy>
  <cp:lastPrinted>2012-10-01T14:09:29Z</cp:lastPrinted>
  <dcterms:created xsi:type="dcterms:W3CDTF">1997-10-05T18:55:16Z</dcterms:created>
  <dcterms:modified xsi:type="dcterms:W3CDTF">2013-10-15T11:59:31Z</dcterms:modified>
  <cp:category/>
  <cp:version/>
  <cp:contentType/>
  <cp:contentStatus/>
</cp:coreProperties>
</file>