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.2.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<sst xmlns="http://schemas.openxmlformats.org/spreadsheetml/2006/main" count="57" uniqueCount="41">
  <si>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</si>
  <si>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</si>
  <si>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</si>
  <si>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</si>
  <si>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</si>
  <si>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</si>
  <si>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</si>
  <si>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</si>
  <si>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</si>
  <si>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</si>
  <si>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</si>
  <si>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</si>
  <si>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</si>
  <si>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</si>
  <si>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</si>
  <si>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</si>
  <si>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</si>
  <si>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</si>
  <si>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</si>
  <si>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</si>
  <si>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Number of redeemed prescription</t>
  </si>
  <si>
    <t>Consumer price accepted by health insurance, thousand HUF</t>
  </si>
  <si>
    <t>SI subsidies, thousand HUF</t>
  </si>
  <si>
    <t>Public price, thousand HUF</t>
  </si>
  <si>
    <t>Normative</t>
  </si>
  <si>
    <t>County, Region</t>
  </si>
  <si>
    <t>Central Hungary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</si>
  <si>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</si>
  <si>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</si>
  <si>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</si>
  <si>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</si>
  <si>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</si>
  <si>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</si>
  <si>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National</t>
  </si>
  <si>
    <t>Special legal title 
(military obligation + occupational accident total)</t>
  </si>
  <si>
    <t>On the basis of equity (based on special permission)</t>
  </si>
  <si>
    <r>
      <t>By health claim (enhanced+lifted)</t>
    </r>
    <r>
      <rPr>
        <vertAlign val="superscript"/>
        <sz val="10"/>
        <rFont val="Arial"/>
        <family val="2"/>
      </rPr>
      <t>a)</t>
    </r>
  </si>
  <si>
    <t>Total</t>
  </si>
  <si>
    <t xml:space="preserve">       (on the basis of headquarters of the pharmacy redeeming the prescription)</t>
  </si>
  <si>
    <r>
      <t>a)</t>
    </r>
    <r>
      <rPr>
        <sz val="8"/>
        <rFont val="Arial"/>
        <family val="2"/>
      </rPr>
      <t>Including the enhanced category turnover (former health care regulations 100% and the public health card owner's turnover reimbursed at enhanced level) and the lifted category turnover (former health care regulations 90% and the public health card owner's turnover reimbursed at lifted level).</t>
    </r>
  </si>
  <si>
    <t>5.2. Main data of the subsidized turnover of pharmacies by legal title, 2011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</si>
</sst>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  <numFmt numFmtId="165" formatCode="#,##0&quot;         &quot;"/>
    <numFmt numFmtId="166" formatCode="#,##0&quot;        &quot;"/>
  </numFmts>
  <fonts count="7">
    <font>
      <sz val="10"/>
      <name val="Times New Roman CE"/>
      <family val="0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left" vertical="center" indent="1"/>
    </xf>
    <xf numFmtId="0" fontId="5" fillId="0" borderId="0" xfId="0" applyFont="1" applyAlignment="1">
      <alignment/>
    </xf>
    <xf numFmtId="41" fontId="2" fillId="0" borderId="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2" customWidth="1"/>
    <col min="2" max="21" width="16.875" style="2" customWidth="1"/>
    <col min="22" max="16384" width="9.375" style="2" customWidth="1"/>
  </cols>
  <sheetData>
    <row r="1" s="1" customFormat="1" ht="15.75">
      <c r="A1" s="1" t="s">
        <v>40</v>
      </c>
    </row>
    <row r="2" s="1" customFormat="1" ht="15.75">
      <c r="A2" s="1" t="s">
        <v>38</v>
      </c>
    </row>
    <row r="3" ht="13.5" thickBot="1"/>
    <row r="4" spans="1:21" s="3" customFormat="1" ht="33.75" customHeight="1">
      <c r="A4" s="17" t="s">
        <v>25</v>
      </c>
      <c r="B4" s="15" t="s">
        <v>36</v>
      </c>
      <c r="C4" s="15"/>
      <c r="D4" s="15"/>
      <c r="E4" s="15"/>
      <c r="F4" s="15" t="s">
        <v>24</v>
      </c>
      <c r="G4" s="15"/>
      <c r="H4" s="15"/>
      <c r="I4" s="15"/>
      <c r="J4" s="15" t="s">
        <v>35</v>
      </c>
      <c r="K4" s="15"/>
      <c r="L4" s="15"/>
      <c r="M4" s="15"/>
      <c r="N4" s="15" t="s">
        <v>34</v>
      </c>
      <c r="O4" s="15"/>
      <c r="P4" s="15"/>
      <c r="Q4" s="15"/>
      <c r="R4" s="15" t="s">
        <v>37</v>
      </c>
      <c r="S4" s="15"/>
      <c r="T4" s="15"/>
      <c r="U4" s="16"/>
    </row>
    <row r="5" spans="1:21" s="3" customFormat="1" ht="75" customHeight="1" thickBot="1">
      <c r="A5" s="18"/>
      <c r="B5" s="4" t="s">
        <v>20</v>
      </c>
      <c r="C5" s="4" t="s">
        <v>21</v>
      </c>
      <c r="D5" s="4" t="s">
        <v>22</v>
      </c>
      <c r="E5" s="4" t="s">
        <v>23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20</v>
      </c>
      <c r="S5" s="4" t="s">
        <v>21</v>
      </c>
      <c r="T5" s="4" t="s">
        <v>22</v>
      </c>
      <c r="U5" s="5" t="s">
        <v>23</v>
      </c>
    </row>
    <row r="6" spans="1:21" s="3" customFormat="1" ht="16.5" customHeight="1">
      <c r="A6" s="6" t="s">
        <v>0</v>
      </c>
      <c r="B6" s="11">
        <v>3901430</v>
      </c>
      <c r="C6" s="11">
        <v>64972136.04562002</v>
      </c>
      <c r="D6" s="11">
        <v>60185196.599229984</v>
      </c>
      <c r="E6" s="11">
        <v>4357768.663860001</v>
      </c>
      <c r="F6" s="11">
        <v>20720760</v>
      </c>
      <c r="G6" s="11">
        <v>39596072.91703998</v>
      </c>
      <c r="H6" s="11">
        <v>19723947.991809994</v>
      </c>
      <c r="I6" s="11">
        <v>17645559.309160005</v>
      </c>
      <c r="J6" s="11">
        <v>10011</v>
      </c>
      <c r="K6" s="11">
        <v>4321290.561219999</v>
      </c>
      <c r="L6" s="11">
        <v>4548240.521989999</v>
      </c>
      <c r="M6" s="11">
        <v>50178.88038000001</v>
      </c>
      <c r="N6" s="11">
        <v>3981</v>
      </c>
      <c r="O6" s="11">
        <v>21530.180970000005</v>
      </c>
      <c r="P6" s="11">
        <v>21527.58137</v>
      </c>
      <c r="Q6" s="11">
        <v>6.838</v>
      </c>
      <c r="R6" s="11">
        <f>B6+F6+J6+N6</f>
        <v>24636182</v>
      </c>
      <c r="S6" s="11">
        <f aca="true" t="shared" si="0" ref="S6:U21">C6+G6+K6+O6</f>
        <v>108911029.70485</v>
      </c>
      <c r="T6" s="11">
        <f t="shared" si="0"/>
        <v>84478912.69439998</v>
      </c>
      <c r="U6" s="11">
        <f t="shared" si="0"/>
        <v>22053513.691400006</v>
      </c>
    </row>
    <row r="7" spans="1:21" s="3" customFormat="1" ht="16.5" customHeight="1">
      <c r="A7" s="6" t="s">
        <v>1</v>
      </c>
      <c r="B7" s="12">
        <v>2355314.000000006</v>
      </c>
      <c r="C7" s="12">
        <v>21382625.589139987</v>
      </c>
      <c r="D7" s="12">
        <v>18906302.81775004</v>
      </c>
      <c r="E7" s="12">
        <v>2212901.240799999</v>
      </c>
      <c r="F7" s="12">
        <v>12887993.000000043</v>
      </c>
      <c r="G7" s="12">
        <v>23300843.01695998</v>
      </c>
      <c r="H7" s="12">
        <v>11691872.631249975</v>
      </c>
      <c r="I7" s="12">
        <v>10252197.635290004</v>
      </c>
      <c r="J7" s="12">
        <v>430</v>
      </c>
      <c r="K7" s="12">
        <v>82951.94400000002</v>
      </c>
      <c r="L7" s="12">
        <v>125632.50274999996</v>
      </c>
      <c r="M7" s="12">
        <v>1739.7992499999998</v>
      </c>
      <c r="N7" s="12">
        <v>2155</v>
      </c>
      <c r="O7" s="12">
        <v>9930.353579999997</v>
      </c>
      <c r="P7" s="12">
        <v>9930.35784</v>
      </c>
      <c r="Q7" s="12">
        <v>3.4669999999999996</v>
      </c>
      <c r="R7" s="12">
        <f aca="true" t="shared" si="1" ref="R7:U33">B7+F7+J7+N7</f>
        <v>15245892.000000048</v>
      </c>
      <c r="S7" s="12">
        <f t="shared" si="0"/>
        <v>44776350.90367996</v>
      </c>
      <c r="T7" s="12">
        <f t="shared" si="0"/>
        <v>30733738.309590016</v>
      </c>
      <c r="U7" s="12">
        <f t="shared" si="0"/>
        <v>12466842.142340003</v>
      </c>
    </row>
    <row r="8" spans="1:21" s="8" customFormat="1" ht="16.5" customHeight="1">
      <c r="A8" s="7" t="s">
        <v>26</v>
      </c>
      <c r="B8" s="13">
        <v>6256744.000000002</v>
      </c>
      <c r="C8" s="13">
        <v>86354761.63475998</v>
      </c>
      <c r="D8" s="13">
        <v>79091499.41698006</v>
      </c>
      <c r="E8" s="13">
        <v>6570669.904659996</v>
      </c>
      <c r="F8" s="13">
        <v>33608753.000000045</v>
      </c>
      <c r="G8" s="13">
        <v>62896915.93400004</v>
      </c>
      <c r="H8" s="13">
        <v>31415820.623059977</v>
      </c>
      <c r="I8" s="13">
        <v>27897756.944450002</v>
      </c>
      <c r="J8" s="13">
        <v>10441</v>
      </c>
      <c r="K8" s="13">
        <v>4404242.50522</v>
      </c>
      <c r="L8" s="13">
        <v>4673873.024739998</v>
      </c>
      <c r="M8" s="13">
        <v>51918.67962999999</v>
      </c>
      <c r="N8" s="13">
        <v>6136</v>
      </c>
      <c r="O8" s="13">
        <v>31460.53454999999</v>
      </c>
      <c r="P8" s="13">
        <v>31457.939209999993</v>
      </c>
      <c r="Q8" s="13">
        <v>10.305</v>
      </c>
      <c r="R8" s="13">
        <f t="shared" si="1"/>
        <v>39882074.000000045</v>
      </c>
      <c r="S8" s="13">
        <f t="shared" si="0"/>
        <v>153687380.60853</v>
      </c>
      <c r="T8" s="13">
        <f t="shared" si="0"/>
        <v>115212651.00399002</v>
      </c>
      <c r="U8" s="13">
        <f t="shared" si="0"/>
        <v>34520355.833739996</v>
      </c>
    </row>
    <row r="9" spans="1:21" s="3" customFormat="1" ht="16.5" customHeight="1">
      <c r="A9" s="6" t="s">
        <v>2</v>
      </c>
      <c r="B9" s="12">
        <v>863819.9999999976</v>
      </c>
      <c r="C9" s="12">
        <v>10093029.870650003</v>
      </c>
      <c r="D9" s="12">
        <v>9151780.151490001</v>
      </c>
      <c r="E9" s="12">
        <v>835754.4425999993</v>
      </c>
      <c r="F9" s="12">
        <v>5205728</v>
      </c>
      <c r="G9" s="12">
        <v>9129046.198799975</v>
      </c>
      <c r="H9" s="12">
        <v>4645526.423360011</v>
      </c>
      <c r="I9" s="12">
        <v>4018359.266669994</v>
      </c>
      <c r="J9" s="12">
        <v>212</v>
      </c>
      <c r="K9" s="12">
        <v>36210.515</v>
      </c>
      <c r="L9" s="12">
        <v>53385.498</v>
      </c>
      <c r="M9" s="12">
        <v>767.5539999999999</v>
      </c>
      <c r="N9" s="12">
        <v>702</v>
      </c>
      <c r="O9" s="12">
        <v>5397.094069999999</v>
      </c>
      <c r="P9" s="12">
        <v>5397.094069999999</v>
      </c>
      <c r="Q9" s="12">
        <v>0</v>
      </c>
      <c r="R9" s="12">
        <f t="shared" si="1"/>
        <v>6070461.999999997</v>
      </c>
      <c r="S9" s="12">
        <f t="shared" si="0"/>
        <v>19263683.678519975</v>
      </c>
      <c r="T9" s="12">
        <f t="shared" si="0"/>
        <v>13856089.166920012</v>
      </c>
      <c r="U9" s="12">
        <f t="shared" si="0"/>
        <v>4854881.263269993</v>
      </c>
    </row>
    <row r="10" spans="1:21" s="3" customFormat="1" ht="16.5" customHeight="1">
      <c r="A10" s="6" t="s">
        <v>3</v>
      </c>
      <c r="B10" s="12">
        <v>637458</v>
      </c>
      <c r="C10" s="12">
        <v>6563363.593630002</v>
      </c>
      <c r="D10" s="12">
        <v>5911506.20321</v>
      </c>
      <c r="E10" s="12">
        <v>589317.8616500003</v>
      </c>
      <c r="F10" s="12">
        <v>3572125</v>
      </c>
      <c r="G10" s="12">
        <v>6263121.282109997</v>
      </c>
      <c r="H10" s="12">
        <v>3132113.616140002</v>
      </c>
      <c r="I10" s="12">
        <v>2805440.4569100016</v>
      </c>
      <c r="J10" s="12">
        <v>139</v>
      </c>
      <c r="K10" s="12">
        <v>43770.17600000001</v>
      </c>
      <c r="L10" s="12">
        <v>64257.845</v>
      </c>
      <c r="M10" s="12">
        <v>400.424</v>
      </c>
      <c r="N10" s="12">
        <v>1136</v>
      </c>
      <c r="O10" s="12">
        <v>3505.8025600000005</v>
      </c>
      <c r="P10" s="12">
        <v>3504.9421700000003</v>
      </c>
      <c r="Q10" s="12">
        <v>0.8609999999999997</v>
      </c>
      <c r="R10" s="12">
        <f t="shared" si="1"/>
        <v>4210858</v>
      </c>
      <c r="S10" s="12">
        <f t="shared" si="0"/>
        <v>12873760.8543</v>
      </c>
      <c r="T10" s="12">
        <f t="shared" si="0"/>
        <v>9111382.606520003</v>
      </c>
      <c r="U10" s="12">
        <f t="shared" si="0"/>
        <v>3395159.603560002</v>
      </c>
    </row>
    <row r="11" spans="1:21" s="3" customFormat="1" ht="16.5" customHeight="1">
      <c r="A11" s="6" t="s">
        <v>4</v>
      </c>
      <c r="B11" s="12">
        <v>746225.9999999991</v>
      </c>
      <c r="C11" s="12">
        <v>8835597.595299995</v>
      </c>
      <c r="D11" s="12">
        <v>8010379.545330005</v>
      </c>
      <c r="E11" s="12">
        <v>751903.91932</v>
      </c>
      <c r="F11" s="12">
        <v>4229893.000000006</v>
      </c>
      <c r="G11" s="12">
        <v>7350971.049359989</v>
      </c>
      <c r="H11" s="12">
        <v>3755518.276080006</v>
      </c>
      <c r="I11" s="12">
        <v>3300115.4778399975</v>
      </c>
      <c r="J11" s="12">
        <v>119</v>
      </c>
      <c r="K11" s="12">
        <v>10100.873000000001</v>
      </c>
      <c r="L11" s="12">
        <v>70274.56799999998</v>
      </c>
      <c r="M11" s="12">
        <v>443.8709999999999</v>
      </c>
      <c r="N11" s="12">
        <v>374</v>
      </c>
      <c r="O11" s="12">
        <v>1278.1728499999995</v>
      </c>
      <c r="P11" s="12">
        <v>1278.1728499999995</v>
      </c>
      <c r="Q11" s="12">
        <v>0.234</v>
      </c>
      <c r="R11" s="12">
        <f t="shared" si="1"/>
        <v>4976612.000000005</v>
      </c>
      <c r="S11" s="12">
        <f t="shared" si="0"/>
        <v>16197947.690509984</v>
      </c>
      <c r="T11" s="12">
        <f t="shared" si="0"/>
        <v>11837450.562260011</v>
      </c>
      <c r="U11" s="12">
        <f t="shared" si="0"/>
        <v>4052463.5021599974</v>
      </c>
    </row>
    <row r="12" spans="1:21" s="8" customFormat="1" ht="16.5" customHeight="1">
      <c r="A12" s="7" t="s">
        <v>27</v>
      </c>
      <c r="B12" s="13">
        <v>2247504.000000006</v>
      </c>
      <c r="C12" s="13">
        <v>25491991.059580002</v>
      </c>
      <c r="D12" s="13">
        <v>23073665.900029976</v>
      </c>
      <c r="E12" s="13">
        <v>2176976.223569996</v>
      </c>
      <c r="F12" s="13">
        <v>13007746.000000028</v>
      </c>
      <c r="G12" s="13">
        <v>22743138.530269995</v>
      </c>
      <c r="H12" s="13">
        <v>11533158.315580046</v>
      </c>
      <c r="I12" s="13">
        <v>10123915.201419989</v>
      </c>
      <c r="J12" s="13">
        <v>470</v>
      </c>
      <c r="K12" s="13">
        <v>90081.56400000004</v>
      </c>
      <c r="L12" s="13">
        <v>187917.911</v>
      </c>
      <c r="M12" s="13">
        <v>1611.8490000000002</v>
      </c>
      <c r="N12" s="13">
        <v>2212</v>
      </c>
      <c r="O12" s="13">
        <v>10181.069479999998</v>
      </c>
      <c r="P12" s="13">
        <v>10180.209090000002</v>
      </c>
      <c r="Q12" s="13">
        <v>1.095</v>
      </c>
      <c r="R12" s="13">
        <f t="shared" si="1"/>
        <v>15257932.000000034</v>
      </c>
      <c r="S12" s="13">
        <f t="shared" si="0"/>
        <v>48335392.22333</v>
      </c>
      <c r="T12" s="13">
        <f t="shared" si="0"/>
        <v>34804922.33570002</v>
      </c>
      <c r="U12" s="13">
        <f t="shared" si="0"/>
        <v>12302504.368989985</v>
      </c>
    </row>
    <row r="13" spans="1:21" s="3" customFormat="1" ht="16.5" customHeight="1">
      <c r="A13" s="6" t="s">
        <v>5</v>
      </c>
      <c r="B13" s="12">
        <v>945892</v>
      </c>
      <c r="C13" s="12">
        <v>10511889.341079995</v>
      </c>
      <c r="D13" s="12">
        <v>9478725.46152001</v>
      </c>
      <c r="E13" s="12">
        <v>934428.8001099976</v>
      </c>
      <c r="F13" s="12">
        <v>5159514.000000008</v>
      </c>
      <c r="G13" s="12">
        <v>9684066.64292001</v>
      </c>
      <c r="H13" s="12">
        <v>4946256.777660007</v>
      </c>
      <c r="I13" s="12">
        <v>4335808.163100005</v>
      </c>
      <c r="J13" s="12">
        <v>133</v>
      </c>
      <c r="K13" s="12">
        <v>23630.771000000004</v>
      </c>
      <c r="L13" s="12">
        <v>60337.8</v>
      </c>
      <c r="M13" s="12">
        <v>572.23</v>
      </c>
      <c r="N13" s="12">
        <v>352</v>
      </c>
      <c r="O13" s="12">
        <v>1380.31283</v>
      </c>
      <c r="P13" s="12">
        <v>1380.31283</v>
      </c>
      <c r="Q13" s="12">
        <v>1.238999999999999</v>
      </c>
      <c r="R13" s="12">
        <f t="shared" si="1"/>
        <v>6105891.000000008</v>
      </c>
      <c r="S13" s="12">
        <f t="shared" si="0"/>
        <v>20220967.067830008</v>
      </c>
      <c r="T13" s="12">
        <f t="shared" si="0"/>
        <v>14486700.352010017</v>
      </c>
      <c r="U13" s="12">
        <f t="shared" si="0"/>
        <v>5270810.432210003</v>
      </c>
    </row>
    <row r="14" spans="1:21" s="3" customFormat="1" ht="16.5" customHeight="1">
      <c r="A14" s="6" t="s">
        <v>6</v>
      </c>
      <c r="B14" s="12">
        <v>643158.0000000007</v>
      </c>
      <c r="C14" s="12">
        <v>8045253.833029999</v>
      </c>
      <c r="D14" s="12">
        <v>7435404.8399899965</v>
      </c>
      <c r="E14" s="12">
        <v>534076.4707199996</v>
      </c>
      <c r="F14" s="12">
        <v>3179232</v>
      </c>
      <c r="G14" s="12">
        <v>5649391.230949998</v>
      </c>
      <c r="H14" s="12">
        <v>2887608.246540006</v>
      </c>
      <c r="I14" s="12">
        <v>2468690.5776100024</v>
      </c>
      <c r="J14" s="12">
        <v>253</v>
      </c>
      <c r="K14" s="12">
        <v>57588.087999999996</v>
      </c>
      <c r="L14" s="12">
        <v>178181.255</v>
      </c>
      <c r="M14" s="12">
        <v>745.0139999999999</v>
      </c>
      <c r="N14" s="12">
        <v>165</v>
      </c>
      <c r="O14" s="12">
        <v>454.7009700000001</v>
      </c>
      <c r="P14" s="12">
        <v>454.7009700000001</v>
      </c>
      <c r="Q14" s="12">
        <v>0</v>
      </c>
      <c r="R14" s="12">
        <f t="shared" si="1"/>
        <v>3822808.000000001</v>
      </c>
      <c r="S14" s="12">
        <f t="shared" si="0"/>
        <v>13752687.852949997</v>
      </c>
      <c r="T14" s="12">
        <f t="shared" si="0"/>
        <v>10501649.042500002</v>
      </c>
      <c r="U14" s="12">
        <f t="shared" si="0"/>
        <v>3003512.062330002</v>
      </c>
    </row>
    <row r="15" spans="1:21" s="3" customFormat="1" ht="16.5" customHeight="1">
      <c r="A15" s="6" t="s">
        <v>7</v>
      </c>
      <c r="B15" s="12">
        <v>587061.0000000007</v>
      </c>
      <c r="C15" s="12">
        <v>7575606.171559999</v>
      </c>
      <c r="D15" s="12">
        <v>6858087.613829985</v>
      </c>
      <c r="E15" s="12">
        <v>637323.7715200001</v>
      </c>
      <c r="F15" s="12">
        <v>3376212</v>
      </c>
      <c r="G15" s="12">
        <v>6121725.410169999</v>
      </c>
      <c r="H15" s="12">
        <v>3049660.2894500014</v>
      </c>
      <c r="I15" s="12">
        <v>2736241.3478399995</v>
      </c>
      <c r="J15" s="12">
        <v>201</v>
      </c>
      <c r="K15" s="12">
        <v>54561.856000000014</v>
      </c>
      <c r="L15" s="12">
        <v>86711.68100000001</v>
      </c>
      <c r="M15" s="12">
        <v>646.1889999999999</v>
      </c>
      <c r="N15" s="12">
        <v>194</v>
      </c>
      <c r="O15" s="12">
        <v>704.6157800000001</v>
      </c>
      <c r="P15" s="12">
        <v>704.6157800000001</v>
      </c>
      <c r="Q15" s="12">
        <v>-0.6075</v>
      </c>
      <c r="R15" s="12">
        <f t="shared" si="1"/>
        <v>3963668.000000001</v>
      </c>
      <c r="S15" s="12">
        <f t="shared" si="0"/>
        <v>13752598.053509997</v>
      </c>
      <c r="T15" s="12">
        <f t="shared" si="0"/>
        <v>9995164.200059986</v>
      </c>
      <c r="U15" s="12">
        <f t="shared" si="0"/>
        <v>3374210.7008599993</v>
      </c>
    </row>
    <row r="16" spans="1:21" s="8" customFormat="1" ht="16.5" customHeight="1">
      <c r="A16" s="7" t="s">
        <v>28</v>
      </c>
      <c r="B16" s="13">
        <v>2176111</v>
      </c>
      <c r="C16" s="13">
        <v>26132749.34567003</v>
      </c>
      <c r="D16" s="13">
        <v>23772217.915340025</v>
      </c>
      <c r="E16" s="13">
        <v>2105829.0423500016</v>
      </c>
      <c r="F16" s="13">
        <v>11714958.000000011</v>
      </c>
      <c r="G16" s="13">
        <v>21455183.28403999</v>
      </c>
      <c r="H16" s="13">
        <v>10883525.313649973</v>
      </c>
      <c r="I16" s="13">
        <v>9540740.088549994</v>
      </c>
      <c r="J16" s="13">
        <v>587</v>
      </c>
      <c r="K16" s="13">
        <v>135780.71500000003</v>
      </c>
      <c r="L16" s="13">
        <v>325230.736</v>
      </c>
      <c r="M16" s="13">
        <v>1963.4329999999993</v>
      </c>
      <c r="N16" s="13">
        <v>711</v>
      </c>
      <c r="O16" s="13">
        <v>2539.629580000001</v>
      </c>
      <c r="P16" s="13">
        <v>2539.629580000001</v>
      </c>
      <c r="Q16" s="13">
        <v>0.6314999999999994</v>
      </c>
      <c r="R16" s="13">
        <f t="shared" si="1"/>
        <v>13892367.000000011</v>
      </c>
      <c r="S16" s="13">
        <f t="shared" si="0"/>
        <v>47726252.97429002</v>
      </c>
      <c r="T16" s="13">
        <f t="shared" si="0"/>
        <v>34983513.594569996</v>
      </c>
      <c r="U16" s="13">
        <f t="shared" si="0"/>
        <v>11648533.195399996</v>
      </c>
    </row>
    <row r="17" spans="1:21" s="3" customFormat="1" ht="16.5" customHeight="1">
      <c r="A17" s="6" t="s">
        <v>8</v>
      </c>
      <c r="B17" s="12">
        <v>1163740</v>
      </c>
      <c r="C17" s="12">
        <v>13025280.338829981</v>
      </c>
      <c r="D17" s="12">
        <v>11817177.948320007</v>
      </c>
      <c r="E17" s="12">
        <v>1048134.0870500009</v>
      </c>
      <c r="F17" s="12">
        <v>5332023.000000007</v>
      </c>
      <c r="G17" s="12">
        <v>9344636.730779974</v>
      </c>
      <c r="H17" s="12">
        <v>4738231.126060007</v>
      </c>
      <c r="I17" s="12">
        <v>3910085.337599999</v>
      </c>
      <c r="J17" s="12">
        <v>367</v>
      </c>
      <c r="K17" s="12">
        <v>93184.82566</v>
      </c>
      <c r="L17" s="12">
        <v>135051.0085</v>
      </c>
      <c r="M17" s="12">
        <v>1157.0371599999999</v>
      </c>
      <c r="N17" s="12">
        <v>62209</v>
      </c>
      <c r="O17" s="12">
        <v>247880.45016000007</v>
      </c>
      <c r="P17" s="12">
        <v>247880.44985</v>
      </c>
      <c r="Q17" s="12">
        <v>0</v>
      </c>
      <c r="R17" s="12">
        <f t="shared" si="1"/>
        <v>6558339.000000007</v>
      </c>
      <c r="S17" s="12">
        <f t="shared" si="0"/>
        <v>22710982.345429957</v>
      </c>
      <c r="T17" s="12">
        <f t="shared" si="0"/>
        <v>16938340.532730013</v>
      </c>
      <c r="U17" s="12">
        <f t="shared" si="0"/>
        <v>4959376.461809999</v>
      </c>
    </row>
    <row r="18" spans="1:21" s="3" customFormat="1" ht="16.5" customHeight="1">
      <c r="A18" s="6" t="s">
        <v>9</v>
      </c>
      <c r="B18" s="12">
        <v>752097</v>
      </c>
      <c r="C18" s="12">
        <v>7899649.002590005</v>
      </c>
      <c r="D18" s="12">
        <v>7107854.0246600015</v>
      </c>
      <c r="E18" s="12">
        <v>703367.2670200008</v>
      </c>
      <c r="F18" s="12">
        <v>4091707</v>
      </c>
      <c r="G18" s="12">
        <v>6963510.520840012</v>
      </c>
      <c r="H18" s="12">
        <v>3523192.6801799936</v>
      </c>
      <c r="I18" s="12">
        <v>3094941.0678700013</v>
      </c>
      <c r="J18" s="12">
        <v>220</v>
      </c>
      <c r="K18" s="12">
        <v>18834.571000000007</v>
      </c>
      <c r="L18" s="12">
        <v>62428.14801000001</v>
      </c>
      <c r="M18" s="12">
        <v>807.6559900000002</v>
      </c>
      <c r="N18" s="12">
        <v>960</v>
      </c>
      <c r="O18" s="12">
        <v>3247.0242399999993</v>
      </c>
      <c r="P18" s="12">
        <v>3247.0242399999993</v>
      </c>
      <c r="Q18" s="12">
        <v>0</v>
      </c>
      <c r="R18" s="12">
        <f t="shared" si="1"/>
        <v>4844984</v>
      </c>
      <c r="S18" s="12">
        <f t="shared" si="0"/>
        <v>14885241.118670017</v>
      </c>
      <c r="T18" s="12">
        <f t="shared" si="0"/>
        <v>10696721.877089996</v>
      </c>
      <c r="U18" s="12">
        <f t="shared" si="0"/>
        <v>3799115.9908800023</v>
      </c>
    </row>
    <row r="19" spans="1:21" s="3" customFormat="1" ht="16.5" customHeight="1">
      <c r="A19" s="6" t="s">
        <v>10</v>
      </c>
      <c r="B19" s="12">
        <v>603562</v>
      </c>
      <c r="C19" s="12">
        <v>5981528.398259993</v>
      </c>
      <c r="D19" s="12">
        <v>5324826.356979995</v>
      </c>
      <c r="E19" s="12">
        <v>561048.9556000003</v>
      </c>
      <c r="F19" s="12">
        <v>3187603</v>
      </c>
      <c r="G19" s="12">
        <v>5713127.291209999</v>
      </c>
      <c r="H19" s="12">
        <v>2905655.7742699967</v>
      </c>
      <c r="I19" s="12">
        <v>2378873.395629999</v>
      </c>
      <c r="J19" s="12">
        <v>93</v>
      </c>
      <c r="K19" s="12">
        <v>18354.269</v>
      </c>
      <c r="L19" s="12">
        <v>31548.562</v>
      </c>
      <c r="M19" s="12">
        <v>360.351</v>
      </c>
      <c r="N19" s="12">
        <v>1662</v>
      </c>
      <c r="O19" s="12">
        <v>10116.859919999994</v>
      </c>
      <c r="P19" s="12">
        <v>10116.833819999993</v>
      </c>
      <c r="Q19" s="12">
        <v>0</v>
      </c>
      <c r="R19" s="12">
        <f t="shared" si="1"/>
        <v>3792920</v>
      </c>
      <c r="S19" s="12">
        <f t="shared" si="0"/>
        <v>11723126.818389991</v>
      </c>
      <c r="T19" s="12">
        <f t="shared" si="0"/>
        <v>8272147.527069992</v>
      </c>
      <c r="U19" s="12">
        <f t="shared" si="0"/>
        <v>2940282.7022299995</v>
      </c>
    </row>
    <row r="20" spans="1:21" s="8" customFormat="1" ht="16.5" customHeight="1">
      <c r="A20" s="7" t="s">
        <v>29</v>
      </c>
      <c r="B20" s="13">
        <v>2519399</v>
      </c>
      <c r="C20" s="13">
        <v>26906457.73967995</v>
      </c>
      <c r="D20" s="13">
        <v>24249858.32996004</v>
      </c>
      <c r="E20" s="13">
        <v>2312550.3096699957</v>
      </c>
      <c r="F20" s="13">
        <v>12611333.00000001</v>
      </c>
      <c r="G20" s="13">
        <v>22021274.54283002</v>
      </c>
      <c r="H20" s="13">
        <v>11167079.580510011</v>
      </c>
      <c r="I20" s="13">
        <v>9383899.801100027</v>
      </c>
      <c r="J20" s="13">
        <v>680</v>
      </c>
      <c r="K20" s="13">
        <v>130373.66565999998</v>
      </c>
      <c r="L20" s="13">
        <v>229027.71851</v>
      </c>
      <c r="M20" s="13">
        <v>2325.04415</v>
      </c>
      <c r="N20" s="13">
        <v>64831</v>
      </c>
      <c r="O20" s="13">
        <v>261244.33432000017</v>
      </c>
      <c r="P20" s="13">
        <v>261244.30790999992</v>
      </c>
      <c r="Q20" s="13">
        <v>0</v>
      </c>
      <c r="R20" s="13">
        <f t="shared" si="1"/>
        <v>15196243.00000001</v>
      </c>
      <c r="S20" s="13">
        <f t="shared" si="0"/>
        <v>49319350.28248997</v>
      </c>
      <c r="T20" s="13">
        <f t="shared" si="0"/>
        <v>35907209.93689006</v>
      </c>
      <c r="U20" s="13">
        <f t="shared" si="0"/>
        <v>11698775.154920023</v>
      </c>
    </row>
    <row r="21" spans="1:21" s="3" customFormat="1" ht="16.5" customHeight="1">
      <c r="A21" s="6" t="s">
        <v>11</v>
      </c>
      <c r="B21" s="12">
        <v>1497724</v>
      </c>
      <c r="C21" s="12">
        <v>16334921.500249965</v>
      </c>
      <c r="D21" s="12">
        <v>14788804.180659998</v>
      </c>
      <c r="E21" s="12">
        <v>1297423.2847299983</v>
      </c>
      <c r="F21" s="12">
        <v>8302400.999999996</v>
      </c>
      <c r="G21" s="12">
        <v>12962343.094309974</v>
      </c>
      <c r="H21" s="12">
        <v>6368441.204150031</v>
      </c>
      <c r="I21" s="12">
        <v>5267534.619810002</v>
      </c>
      <c r="J21" s="12">
        <v>367</v>
      </c>
      <c r="K21" s="12">
        <v>38469.429</v>
      </c>
      <c r="L21" s="12">
        <v>279265.05700000003</v>
      </c>
      <c r="M21" s="12">
        <v>1107.881</v>
      </c>
      <c r="N21" s="12">
        <v>655</v>
      </c>
      <c r="O21" s="12">
        <v>2724.6484299999993</v>
      </c>
      <c r="P21" s="12">
        <v>2724.6501499999995</v>
      </c>
      <c r="Q21" s="12">
        <v>0.7979999999999998</v>
      </c>
      <c r="R21" s="12">
        <f t="shared" si="1"/>
        <v>9801146.999999996</v>
      </c>
      <c r="S21" s="12">
        <f t="shared" si="0"/>
        <v>29338458.67198994</v>
      </c>
      <c r="T21" s="12">
        <f t="shared" si="0"/>
        <v>21439235.09196003</v>
      </c>
      <c r="U21" s="12">
        <f t="shared" si="0"/>
        <v>6566066.583540001</v>
      </c>
    </row>
    <row r="22" spans="1:21" s="3" customFormat="1" ht="16.5" customHeight="1">
      <c r="A22" s="6" t="s">
        <v>12</v>
      </c>
      <c r="B22" s="12">
        <v>751953</v>
      </c>
      <c r="C22" s="12">
        <v>7692285.799499986</v>
      </c>
      <c r="D22" s="12">
        <v>6902576.8534200005</v>
      </c>
      <c r="E22" s="12">
        <v>684970.3329799994</v>
      </c>
      <c r="F22" s="12">
        <v>3917825</v>
      </c>
      <c r="G22" s="12">
        <v>6682600.766619983</v>
      </c>
      <c r="H22" s="12">
        <v>3310019.991829999</v>
      </c>
      <c r="I22" s="12">
        <v>2840865.915619996</v>
      </c>
      <c r="J22" s="12">
        <v>144</v>
      </c>
      <c r="K22" s="12">
        <v>22158.861</v>
      </c>
      <c r="L22" s="12">
        <v>55439.571</v>
      </c>
      <c r="M22" s="12">
        <v>478.626</v>
      </c>
      <c r="N22" s="12">
        <v>199</v>
      </c>
      <c r="O22" s="12">
        <v>483.48595</v>
      </c>
      <c r="P22" s="12">
        <v>483.48595</v>
      </c>
      <c r="Q22" s="12">
        <v>0</v>
      </c>
      <c r="R22" s="12">
        <f t="shared" si="1"/>
        <v>4670121</v>
      </c>
      <c r="S22" s="12">
        <f t="shared" si="1"/>
        <v>14397528.913069969</v>
      </c>
      <c r="T22" s="12">
        <f t="shared" si="1"/>
        <v>10268519.9022</v>
      </c>
      <c r="U22" s="12">
        <f t="shared" si="1"/>
        <v>3526314.8745999956</v>
      </c>
    </row>
    <row r="23" spans="1:21" s="3" customFormat="1" ht="16.5" customHeight="1">
      <c r="A23" s="6" t="s">
        <v>13</v>
      </c>
      <c r="B23" s="12">
        <v>402378.0000000005</v>
      </c>
      <c r="C23" s="12">
        <v>3620839.4044599994</v>
      </c>
      <c r="D23" s="12">
        <v>3232472.4390900014</v>
      </c>
      <c r="E23" s="12">
        <v>323650.66756</v>
      </c>
      <c r="F23" s="12">
        <v>2364332</v>
      </c>
      <c r="G23" s="12">
        <v>3777330.145510002</v>
      </c>
      <c r="H23" s="12">
        <v>1851700.392530003</v>
      </c>
      <c r="I23" s="12">
        <v>1531644.0526599998</v>
      </c>
      <c r="J23" s="12">
        <v>93</v>
      </c>
      <c r="K23" s="12">
        <v>14818.71</v>
      </c>
      <c r="L23" s="12">
        <v>20177.608000000004</v>
      </c>
      <c r="M23" s="12">
        <v>297.972</v>
      </c>
      <c r="N23" s="12">
        <v>421</v>
      </c>
      <c r="O23" s="12">
        <v>1191.6305800000005</v>
      </c>
      <c r="P23" s="12">
        <v>1191.6339700000008</v>
      </c>
      <c r="Q23" s="12">
        <v>0</v>
      </c>
      <c r="R23" s="12">
        <f t="shared" si="1"/>
        <v>2767224.0000000005</v>
      </c>
      <c r="S23" s="12">
        <f t="shared" si="1"/>
        <v>7414179.890550001</v>
      </c>
      <c r="T23" s="12">
        <f t="shared" si="1"/>
        <v>5105542.073590004</v>
      </c>
      <c r="U23" s="12">
        <f t="shared" si="1"/>
        <v>1855592.6922199999</v>
      </c>
    </row>
    <row r="24" spans="1:21" s="8" customFormat="1" ht="16.5" customHeight="1">
      <c r="A24" s="7" t="s">
        <v>30</v>
      </c>
      <c r="B24" s="13">
        <v>2652055</v>
      </c>
      <c r="C24" s="13">
        <v>27648046.704209987</v>
      </c>
      <c r="D24" s="13">
        <v>24923853.47316992</v>
      </c>
      <c r="E24" s="13">
        <v>2306044.285269994</v>
      </c>
      <c r="F24" s="13">
        <v>14584557.999999916</v>
      </c>
      <c r="G24" s="13">
        <v>23422274.00643994</v>
      </c>
      <c r="H24" s="13">
        <v>11530161.588510009</v>
      </c>
      <c r="I24" s="13">
        <v>9640044.58809001</v>
      </c>
      <c r="J24" s="13">
        <v>604</v>
      </c>
      <c r="K24" s="13">
        <v>75447</v>
      </c>
      <c r="L24" s="13">
        <v>354882.23600000015</v>
      </c>
      <c r="M24" s="13">
        <v>1884.4790000000005</v>
      </c>
      <c r="N24" s="13">
        <v>1275</v>
      </c>
      <c r="O24" s="13">
        <v>4399.764960000002</v>
      </c>
      <c r="P24" s="13">
        <v>4399.770070000001</v>
      </c>
      <c r="Q24" s="13">
        <v>0.7979999999999998</v>
      </c>
      <c r="R24" s="13">
        <f t="shared" si="1"/>
        <v>17238491.999999918</v>
      </c>
      <c r="S24" s="13">
        <f t="shared" si="1"/>
        <v>51150167.47560992</v>
      </c>
      <c r="T24" s="13">
        <f t="shared" si="1"/>
        <v>36813297.06774993</v>
      </c>
      <c r="U24" s="13">
        <f t="shared" si="1"/>
        <v>11947974.150360005</v>
      </c>
    </row>
    <row r="25" spans="1:21" s="3" customFormat="1" ht="16.5" customHeight="1">
      <c r="A25" s="6" t="s">
        <v>14</v>
      </c>
      <c r="B25" s="12">
        <v>1282286</v>
      </c>
      <c r="C25" s="12">
        <v>17451303.07460002</v>
      </c>
      <c r="D25" s="12">
        <v>16036238.079949964</v>
      </c>
      <c r="E25" s="12">
        <v>1207994.610510001</v>
      </c>
      <c r="F25" s="12">
        <v>6502708.999999998</v>
      </c>
      <c r="G25" s="12">
        <v>10739121.43034997</v>
      </c>
      <c r="H25" s="12">
        <v>5323159.380480021</v>
      </c>
      <c r="I25" s="12">
        <v>4421661.616119995</v>
      </c>
      <c r="J25" s="12">
        <v>465</v>
      </c>
      <c r="K25" s="12">
        <v>141091.95900000003</v>
      </c>
      <c r="L25" s="12">
        <v>314543.25700000004</v>
      </c>
      <c r="M25" s="12">
        <v>1629.5830000000003</v>
      </c>
      <c r="N25" s="12">
        <v>649</v>
      </c>
      <c r="O25" s="12">
        <v>2088.12923</v>
      </c>
      <c r="P25" s="12">
        <v>2088.132170000001</v>
      </c>
      <c r="Q25" s="12">
        <v>1.724</v>
      </c>
      <c r="R25" s="12">
        <f t="shared" si="1"/>
        <v>7786108.999999998</v>
      </c>
      <c r="S25" s="12">
        <f t="shared" si="1"/>
        <v>28333604.593179986</v>
      </c>
      <c r="T25" s="12">
        <f t="shared" si="1"/>
        <v>21676028.849599984</v>
      </c>
      <c r="U25" s="12">
        <f t="shared" si="1"/>
        <v>5631287.533629996</v>
      </c>
    </row>
    <row r="26" spans="1:21" s="3" customFormat="1" ht="16.5" customHeight="1">
      <c r="A26" s="6" t="s">
        <v>15</v>
      </c>
      <c r="B26" s="12">
        <v>897662.0000000006</v>
      </c>
      <c r="C26" s="12">
        <v>9292698.607889995</v>
      </c>
      <c r="D26" s="12">
        <v>8392750.574460004</v>
      </c>
      <c r="E26" s="12">
        <v>749276.2263400004</v>
      </c>
      <c r="F26" s="12">
        <v>5051474.000000008</v>
      </c>
      <c r="G26" s="12">
        <v>8390499.76501998</v>
      </c>
      <c r="H26" s="12">
        <v>4147346.0044800024</v>
      </c>
      <c r="I26" s="12">
        <v>3424812.6734099956</v>
      </c>
      <c r="J26" s="12">
        <v>113</v>
      </c>
      <c r="K26" s="12">
        <v>17646.752</v>
      </c>
      <c r="L26" s="12">
        <v>46374.102000000006</v>
      </c>
      <c r="M26" s="12">
        <v>337.942</v>
      </c>
      <c r="N26" s="12">
        <v>474</v>
      </c>
      <c r="O26" s="12">
        <v>2008.9878699999992</v>
      </c>
      <c r="P26" s="12">
        <v>2008.9878699999992</v>
      </c>
      <c r="Q26" s="12">
        <v>0</v>
      </c>
      <c r="R26" s="12">
        <f t="shared" si="1"/>
        <v>5949723.000000009</v>
      </c>
      <c r="S26" s="12">
        <f t="shared" si="1"/>
        <v>17702854.112779975</v>
      </c>
      <c r="T26" s="12">
        <f t="shared" si="1"/>
        <v>12588479.668810006</v>
      </c>
      <c r="U26" s="12">
        <f t="shared" si="1"/>
        <v>4174426.841749996</v>
      </c>
    </row>
    <row r="27" spans="1:21" s="3" customFormat="1" ht="16.5" customHeight="1">
      <c r="A27" s="6" t="s">
        <v>16</v>
      </c>
      <c r="B27" s="12">
        <v>1185213</v>
      </c>
      <c r="C27" s="12">
        <v>11370587.417279996</v>
      </c>
      <c r="D27" s="12">
        <v>10165440.983180013</v>
      </c>
      <c r="E27" s="12">
        <v>981410.8363399996</v>
      </c>
      <c r="F27" s="12">
        <v>6819474.000000013</v>
      </c>
      <c r="G27" s="12">
        <v>11294501.236100007</v>
      </c>
      <c r="H27" s="12">
        <v>5366515.222369998</v>
      </c>
      <c r="I27" s="12">
        <v>4527626.449229992</v>
      </c>
      <c r="J27" s="12">
        <v>205</v>
      </c>
      <c r="K27" s="12">
        <v>43672.75</v>
      </c>
      <c r="L27" s="12">
        <v>85574.898</v>
      </c>
      <c r="M27" s="12">
        <v>651.742</v>
      </c>
      <c r="N27" s="12">
        <v>335</v>
      </c>
      <c r="O27" s="12">
        <v>831.6799800000002</v>
      </c>
      <c r="P27" s="12">
        <v>831.6799800000002</v>
      </c>
      <c r="Q27" s="12">
        <v>0</v>
      </c>
      <c r="R27" s="12">
        <f t="shared" si="1"/>
        <v>8005227.000000013</v>
      </c>
      <c r="S27" s="12">
        <f t="shared" si="1"/>
        <v>22709593.08336</v>
      </c>
      <c r="T27" s="12">
        <f t="shared" si="1"/>
        <v>15618362.783530012</v>
      </c>
      <c r="U27" s="12">
        <f t="shared" si="1"/>
        <v>5509689.027569992</v>
      </c>
    </row>
    <row r="28" spans="1:21" s="8" customFormat="1" ht="16.5" customHeight="1">
      <c r="A28" s="7" t="s">
        <v>31</v>
      </c>
      <c r="B28" s="13">
        <v>3365160.999999987</v>
      </c>
      <c r="C28" s="13">
        <v>38114589.09977002</v>
      </c>
      <c r="D28" s="13">
        <v>34594429.63758991</v>
      </c>
      <c r="E28" s="13">
        <v>2938681.67319</v>
      </c>
      <c r="F28" s="13">
        <v>18373657.00000002</v>
      </c>
      <c r="G28" s="13">
        <v>30424122.431469925</v>
      </c>
      <c r="H28" s="13">
        <v>14837020.60733005</v>
      </c>
      <c r="I28" s="13">
        <v>12374100.738759967</v>
      </c>
      <c r="J28" s="13">
        <v>783</v>
      </c>
      <c r="K28" s="13">
        <v>202411.4610000001</v>
      </c>
      <c r="L28" s="13">
        <v>446492.2570000002</v>
      </c>
      <c r="M28" s="13">
        <v>2619.267</v>
      </c>
      <c r="N28" s="13">
        <v>1458</v>
      </c>
      <c r="O28" s="13">
        <v>4928.797079999997</v>
      </c>
      <c r="P28" s="13">
        <v>4928.8000200000015</v>
      </c>
      <c r="Q28" s="13">
        <v>1.7239999999999986</v>
      </c>
      <c r="R28" s="13">
        <f t="shared" si="1"/>
        <v>21741059.000000007</v>
      </c>
      <c r="S28" s="13">
        <f t="shared" si="1"/>
        <v>68746051.78931993</v>
      </c>
      <c r="T28" s="13">
        <f t="shared" si="1"/>
        <v>49882871.30193996</v>
      </c>
      <c r="U28" s="13">
        <f t="shared" si="1"/>
        <v>15315403.402949966</v>
      </c>
    </row>
    <row r="29" spans="1:21" s="3" customFormat="1" ht="16.5" customHeight="1">
      <c r="A29" s="6" t="s">
        <v>17</v>
      </c>
      <c r="B29" s="12">
        <v>1305438</v>
      </c>
      <c r="C29" s="12">
        <v>12945976.874580018</v>
      </c>
      <c r="D29" s="12">
        <v>11635637.328919984</v>
      </c>
      <c r="E29" s="12">
        <v>1133877.6897099994</v>
      </c>
      <c r="F29" s="12">
        <v>6850752.000000012</v>
      </c>
      <c r="G29" s="12">
        <v>12035229.709880006</v>
      </c>
      <c r="H29" s="12">
        <v>5957930.440260002</v>
      </c>
      <c r="I29" s="12">
        <v>5277173.625910008</v>
      </c>
      <c r="J29" s="12">
        <v>233</v>
      </c>
      <c r="K29" s="12">
        <v>42400.464</v>
      </c>
      <c r="L29" s="12">
        <v>76147.491</v>
      </c>
      <c r="M29" s="12">
        <v>768.0740000000003</v>
      </c>
      <c r="N29" s="12">
        <v>1047</v>
      </c>
      <c r="O29" s="12">
        <v>3069.723719999999</v>
      </c>
      <c r="P29" s="12">
        <v>3069.723719999999</v>
      </c>
      <c r="Q29" s="12">
        <v>0</v>
      </c>
      <c r="R29" s="12">
        <f t="shared" si="1"/>
        <v>8157470.000000012</v>
      </c>
      <c r="S29" s="12">
        <f t="shared" si="1"/>
        <v>25026676.772180025</v>
      </c>
      <c r="T29" s="12">
        <f t="shared" si="1"/>
        <v>17672784.983899985</v>
      </c>
      <c r="U29" s="12">
        <f t="shared" si="1"/>
        <v>6411819.389620008</v>
      </c>
    </row>
    <row r="30" spans="1:21" s="3" customFormat="1" ht="16.5" customHeight="1">
      <c r="A30" s="6" t="s">
        <v>18</v>
      </c>
      <c r="B30" s="12">
        <v>965672</v>
      </c>
      <c r="C30" s="12">
        <v>10260858.901240008</v>
      </c>
      <c r="D30" s="12">
        <v>9324013.384179998</v>
      </c>
      <c r="E30" s="12">
        <v>801873.7711899994</v>
      </c>
      <c r="F30" s="12">
        <v>4749197.000000013</v>
      </c>
      <c r="G30" s="12">
        <v>8248221.032490013</v>
      </c>
      <c r="H30" s="12">
        <v>4156132.735089992</v>
      </c>
      <c r="I30" s="12">
        <v>3485625.6335500004</v>
      </c>
      <c r="J30" s="12">
        <v>129</v>
      </c>
      <c r="K30" s="12">
        <v>30154.418999999994</v>
      </c>
      <c r="L30" s="12">
        <v>62892.577</v>
      </c>
      <c r="M30" s="12">
        <v>535.7119999999998</v>
      </c>
      <c r="N30" s="12">
        <v>586</v>
      </c>
      <c r="O30" s="12">
        <v>1320.86166</v>
      </c>
      <c r="P30" s="12">
        <v>1320.86166</v>
      </c>
      <c r="Q30" s="12">
        <v>0.8806000000000007</v>
      </c>
      <c r="R30" s="12">
        <f t="shared" si="1"/>
        <v>5715584.000000013</v>
      </c>
      <c r="S30" s="12">
        <f t="shared" si="1"/>
        <v>18540555.21439002</v>
      </c>
      <c r="T30" s="12">
        <f t="shared" si="1"/>
        <v>13544359.557929989</v>
      </c>
      <c r="U30" s="12">
        <f t="shared" si="1"/>
        <v>4288035.99734</v>
      </c>
    </row>
    <row r="31" spans="1:21" s="3" customFormat="1" ht="16.5" customHeight="1">
      <c r="A31" s="6" t="s">
        <v>19</v>
      </c>
      <c r="B31" s="12">
        <v>999091.0000000006</v>
      </c>
      <c r="C31" s="12">
        <v>14243888.377189996</v>
      </c>
      <c r="D31" s="12">
        <v>13180341.633630006</v>
      </c>
      <c r="E31" s="12">
        <v>917734.5926999992</v>
      </c>
      <c r="F31" s="12">
        <v>5359046</v>
      </c>
      <c r="G31" s="12">
        <v>9724376.902089998</v>
      </c>
      <c r="H31" s="12">
        <v>4825679.938539999</v>
      </c>
      <c r="I31" s="12">
        <v>4181178.5797599987</v>
      </c>
      <c r="J31" s="12">
        <v>324</v>
      </c>
      <c r="K31" s="12">
        <v>85446.50800000002</v>
      </c>
      <c r="L31" s="12">
        <v>138323.64099999997</v>
      </c>
      <c r="M31" s="12">
        <v>1092.2930000000003</v>
      </c>
      <c r="N31" s="12">
        <v>490</v>
      </c>
      <c r="O31" s="12">
        <v>2136.4195600000007</v>
      </c>
      <c r="P31" s="12">
        <v>2136.4197000000004</v>
      </c>
      <c r="Q31" s="12">
        <v>0</v>
      </c>
      <c r="R31" s="12">
        <f t="shared" si="1"/>
        <v>6358951.000000001</v>
      </c>
      <c r="S31" s="12">
        <f t="shared" si="1"/>
        <v>24055848.206839994</v>
      </c>
      <c r="T31" s="12">
        <f t="shared" si="1"/>
        <v>18146481.632870004</v>
      </c>
      <c r="U31" s="12">
        <f t="shared" si="1"/>
        <v>5100005.465459998</v>
      </c>
    </row>
    <row r="32" spans="1:21" s="8" customFormat="1" ht="16.5" customHeight="1">
      <c r="A32" s="7" t="s">
        <v>32</v>
      </c>
      <c r="B32" s="13">
        <v>3270201</v>
      </c>
      <c r="C32" s="13">
        <v>37450724.15300998</v>
      </c>
      <c r="D32" s="13">
        <v>34139992.34672997</v>
      </c>
      <c r="E32" s="13">
        <v>2853486.0536000016</v>
      </c>
      <c r="F32" s="13">
        <v>16958995.00000004</v>
      </c>
      <c r="G32" s="13">
        <v>30007827.6444599</v>
      </c>
      <c r="H32" s="13">
        <v>14939743.113890033</v>
      </c>
      <c r="I32" s="13">
        <v>12943977.839220002</v>
      </c>
      <c r="J32" s="13">
        <v>686</v>
      </c>
      <c r="K32" s="13">
        <v>158001.39100000006</v>
      </c>
      <c r="L32" s="13">
        <v>277363.7089999999</v>
      </c>
      <c r="M32" s="13">
        <v>2396.0789999999997</v>
      </c>
      <c r="N32" s="13">
        <v>2123</v>
      </c>
      <c r="O32" s="13">
        <v>6527.004939999996</v>
      </c>
      <c r="P32" s="13">
        <v>6527.005079999994</v>
      </c>
      <c r="Q32" s="13">
        <v>0.8806000000000005</v>
      </c>
      <c r="R32" s="13">
        <f t="shared" si="1"/>
        <v>20232005.00000004</v>
      </c>
      <c r="S32" s="13">
        <f t="shared" si="1"/>
        <v>67623080.19340989</v>
      </c>
      <c r="T32" s="13">
        <f t="shared" si="1"/>
        <v>49363626.1747</v>
      </c>
      <c r="U32" s="13">
        <f t="shared" si="1"/>
        <v>15799860.852420004</v>
      </c>
    </row>
    <row r="33" spans="1:21" s="8" customFormat="1" ht="16.5" customHeight="1" thickBot="1">
      <c r="A33" s="9" t="s">
        <v>33</v>
      </c>
      <c r="B33" s="14">
        <v>22487174.999999903</v>
      </c>
      <c r="C33" s="14">
        <v>268099319.73667955</v>
      </c>
      <c r="D33" s="14">
        <v>243845517.01979956</v>
      </c>
      <c r="E33" s="14">
        <v>21264237.492309887</v>
      </c>
      <c r="F33" s="14">
        <v>120859999.99999963</v>
      </c>
      <c r="G33" s="14">
        <v>212970736.37350973</v>
      </c>
      <c r="H33" s="14">
        <v>106306509.14252941</v>
      </c>
      <c r="I33" s="14">
        <v>91904435.2015901</v>
      </c>
      <c r="J33" s="14">
        <v>14251</v>
      </c>
      <c r="K33" s="14">
        <v>5196338.301879999</v>
      </c>
      <c r="L33" s="14">
        <v>6494787.592249999</v>
      </c>
      <c r="M33" s="14">
        <v>64718.83078000001</v>
      </c>
      <c r="N33" s="14">
        <v>78746</v>
      </c>
      <c r="O33" s="14">
        <v>321281.13490999944</v>
      </c>
      <c r="P33" s="14">
        <v>321277.66096000036</v>
      </c>
      <c r="Q33" s="14">
        <v>15.434099999999999</v>
      </c>
      <c r="R33" s="14">
        <f t="shared" si="1"/>
        <v>143440171.99999952</v>
      </c>
      <c r="S33" s="14">
        <f t="shared" si="1"/>
        <v>486587675.5469793</v>
      </c>
      <c r="T33" s="14">
        <f t="shared" si="1"/>
        <v>356968091.41553897</v>
      </c>
      <c r="U33" s="14">
        <f t="shared" si="1"/>
        <v>113233406.95877999</v>
      </c>
    </row>
    <row r="34" ht="3.75" customHeight="1"/>
    <row r="35" ht="12.75">
      <c r="A35" s="10" t="s">
        <v>39</v>
      </c>
    </row>
  </sheetData>
  <mergeCells count="6">
    <mergeCell ref="R4:U4"/>
    <mergeCell ref="N4:Q4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2008-10-18T10:45:33Z</dcterms:created>
  <dcterms:modified xsi:type="dcterms:W3CDTF">2012-10-12T11:06:25Z</dcterms:modified>
  <cp:category/>
  <cp:version/>
  <cp:contentType/>
  <cp:contentStatus/>
</cp:coreProperties>
</file>