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8780" windowHeight="12210" activeTab="0"/>
  </bookViews>
  <sheets>
    <sheet name="III_2_e" sheetId="1" r:id="rId1"/>
  </sheets>
  <definedNames/>
  <calcPr fullCalcOnLoad="1"/>
</workbook>
</file>

<file path=xl/sharedStrings.xml><?xml version="1.0" encoding="utf-8"?>
<sst xmlns="http://schemas.openxmlformats.org/spreadsheetml/2006/main" count="87" uniqueCount="39">
  <si>
    <t xml:space="preserve"> 2. Expenses of the Health Insurance Fund</t>
  </si>
  <si>
    <t>thousand million HUF</t>
  </si>
  <si>
    <t>Year</t>
  </si>
  <si>
    <t>Benefits in kind</t>
  </si>
  <si>
    <t>Benefits in cash and pension benefit</t>
  </si>
  <si>
    <t>Other expenses</t>
  </si>
  <si>
    <t>Total</t>
  </si>
  <si>
    <t xml:space="preserve">Index,
previous year=
 100% </t>
  </si>
  <si>
    <t>curative-
preventive 
health 
care</t>
  </si>
  <si>
    <t>spa
treatments</t>
  </si>
  <si>
    <t>mother's 
milk supply</t>
  </si>
  <si>
    <t>subsidy 
on 
medica-
ments</t>
  </si>
  <si>
    <t>subsidy
 on
 medical 
devices</t>
  </si>
  <si>
    <t>refunding 
of travel 
expenses</t>
  </si>
  <si>
    <r>
      <t>expenses 
resulting 
from 
interna-
tional 
agreements</t>
    </r>
    <r>
      <rPr>
        <vertAlign val="superscript"/>
        <sz val="10"/>
        <rFont val="Arial"/>
        <family val="2"/>
      </rPr>
      <t>a)</t>
    </r>
  </si>
  <si>
    <r>
      <t>sickness 
benefit</t>
    </r>
    <r>
      <rPr>
        <vertAlign val="superscript"/>
        <sz val="10"/>
        <rFont val="Arial"/>
        <family val="2"/>
      </rPr>
      <t xml:space="preserve">b) </t>
    </r>
  </si>
  <si>
    <t>of which: 
sick-pay</t>
  </si>
  <si>
    <t>pregnancy 
and 
confinement 
benefit</t>
  </si>
  <si>
    <t>child-care 
fee</t>
  </si>
  <si>
    <t>operational 
expenses</t>
  </si>
  <si>
    <t>other 
expenses</t>
  </si>
  <si>
    <t>contribution paid for beneficiaries of child-care fee transmitted to the Pension Fund for covering pension insurance</t>
  </si>
  <si>
    <t>H.I. Fund 
special 
reserve</t>
  </si>
  <si>
    <t>-</t>
  </si>
  <si>
    <r>
      <t xml:space="preserve">     268,0</t>
    </r>
    <r>
      <rPr>
        <vertAlign val="superscript"/>
        <sz val="10"/>
        <rFont val="Arial"/>
        <family val="2"/>
      </rPr>
      <t>e)</t>
    </r>
  </si>
  <si>
    <r>
      <t>17,4</t>
    </r>
    <r>
      <rPr>
        <vertAlign val="superscript"/>
        <sz val="10"/>
        <rFont val="Arial"/>
        <family val="2"/>
      </rPr>
      <t>f)</t>
    </r>
  </si>
  <si>
    <r>
      <t xml:space="preserve">      718,7</t>
    </r>
    <r>
      <rPr>
        <vertAlign val="superscript"/>
        <sz val="10"/>
        <rFont val="Arial"/>
        <family val="2"/>
      </rPr>
      <t>g)</t>
    </r>
  </si>
  <si>
    <r>
      <t xml:space="preserve">      757,2</t>
    </r>
    <r>
      <rPr>
        <vertAlign val="superscript"/>
        <sz val="10"/>
        <rFont val="Arial"/>
        <family val="2"/>
      </rPr>
      <t>g)</t>
    </r>
  </si>
  <si>
    <r>
      <t>a)</t>
    </r>
    <r>
      <rPr>
        <sz val="8"/>
        <rFont val="Arial"/>
        <family val="2"/>
      </rPr>
      <t>Including expenses resulting from international agreements and treatments provided abroad.</t>
    </r>
  </si>
  <si>
    <r>
      <t>b)</t>
    </r>
    <r>
      <rPr>
        <sz val="8"/>
        <rFont val="Arial"/>
        <family val="2"/>
      </rPr>
      <t>Including sickness benefits, compensation rent, sick-pay, and from 2000 accident rent.</t>
    </r>
  </si>
  <si>
    <r>
      <t>c)</t>
    </r>
    <r>
      <rPr>
        <sz val="8"/>
        <rFont val="Arial"/>
        <family val="2"/>
      </rPr>
      <t>Up to 1997 disability and accident disability pension under the age limit, survivor's pension.</t>
    </r>
  </si>
  <si>
    <t xml:space="preserve"> From 1998 disability and accident disability pension of degree III under the age limit,  survivor's pension. Until 1999 including accident rent. From 2000 accident rent belongs to the cash benefits of health insurance.</t>
  </si>
  <si>
    <r>
      <t>d)</t>
    </r>
    <r>
      <rPr>
        <sz val="8"/>
        <rFont val="Arial"/>
        <family val="2"/>
      </rPr>
      <t>Contribution and one-amount redistribution transferred to the Pension Insurance Fund.</t>
    </r>
  </si>
  <si>
    <r>
      <t>e)</t>
    </r>
    <r>
      <rPr>
        <sz val="8"/>
        <rFont val="Arial"/>
        <family val="2"/>
      </rPr>
      <t>Including the amount of one-time income supplement for public employees in health sector (2,3 thousand million HUF).</t>
    </r>
  </si>
  <si>
    <r>
      <t>f)</t>
    </r>
    <r>
      <rPr>
        <sz val="8"/>
        <rFont val="Arial"/>
        <family val="2"/>
      </rPr>
      <t>Excluding the money residue of the previous year.</t>
    </r>
  </si>
  <si>
    <r>
      <t>h)</t>
    </r>
    <r>
      <rPr>
        <sz val="8"/>
        <rFont val="Arial"/>
        <family val="2"/>
      </rPr>
      <t>Including the amount of fee per visit and hospital daily fee (in 2007 13,3 thousand million HUF, in 2008 11,0 thousand million HUF), too.</t>
    </r>
  </si>
  <si>
    <r>
      <t>pension
benefit</t>
    </r>
    <r>
      <rPr>
        <vertAlign val="superscript"/>
        <sz val="10"/>
        <rFont val="Arial"/>
        <family val="2"/>
      </rPr>
      <t>c)</t>
    </r>
  </si>
  <si>
    <r>
      <t>acco-
unting
between
Funds</t>
    </r>
    <r>
      <rPr>
        <vertAlign val="superscript"/>
        <sz val="10"/>
        <rFont val="Arial"/>
        <family val="2"/>
      </rPr>
      <t>d)</t>
    </r>
  </si>
  <si>
    <t xml:space="preserve"> The transfered sum to the Pension Fund in 2007 for pension benefit.</t>
  </si>
</sst>
</file>

<file path=xl/styles.xml><?xml version="1.0" encoding="utf-8"?>
<styleSheet xmlns="http://schemas.openxmlformats.org/spreadsheetml/2006/main">
  <numFmts count="3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000"/>
    <numFmt numFmtId="165" formatCode="#,##0.0\ _F_t;[Red]\-#,##0.0\ _F_t"/>
    <numFmt numFmtId="166" formatCode="#,##0.0&quot;       &quot;"/>
    <numFmt numFmtId="167" formatCode="#,##0.0&quot;     &quot;"/>
    <numFmt numFmtId="168" formatCode="0.0&quot;           &quot;"/>
    <numFmt numFmtId="169" formatCode="#,##0.0&quot;    &quot;"/>
    <numFmt numFmtId="170" formatCode="#,##0.0"/>
    <numFmt numFmtId="171" formatCode="0.0&quot; &quot;"/>
    <numFmt numFmtId="172" formatCode="#,##0.0&quot;   &quot;"/>
    <numFmt numFmtId="173" formatCode="0.0"/>
    <numFmt numFmtId="174" formatCode="0.0&quot;    &quot;"/>
    <numFmt numFmtId="175" formatCode="0.0&quot;     &quot;"/>
    <numFmt numFmtId="176" formatCode="0.0&quot;   &quot;"/>
    <numFmt numFmtId="177" formatCode="#,##0.0&quot;  &quot;"/>
    <numFmt numFmtId="178" formatCode="0.0&quot;      &quot;"/>
    <numFmt numFmtId="179" formatCode="0.0&quot;        &quot;"/>
    <numFmt numFmtId="180" formatCode="0.0000&quot;      &quot;"/>
    <numFmt numFmtId="181" formatCode="0.00000000&quot;     &quot;"/>
    <numFmt numFmtId="182" formatCode="0.0&quot;       &quot;"/>
    <numFmt numFmtId="183" formatCode="0.000000&quot;    &quot;"/>
    <numFmt numFmtId="184" formatCode="0.00000000&quot;   &quot;"/>
    <numFmt numFmtId="185" formatCode="#,##0.000000000"/>
    <numFmt numFmtId="186" formatCode="0.000000&quot;   &quot;"/>
    <numFmt numFmtId="187" formatCode="0.00000000000000"/>
    <numFmt numFmtId="188" formatCode="0.0000000"/>
  </numFmts>
  <fonts count="13">
    <font>
      <sz val="10"/>
      <name val="Arial"/>
      <family val="0"/>
    </font>
    <font>
      <b/>
      <sz val="12"/>
      <name val="Arial"/>
      <family val="2"/>
    </font>
    <font>
      <sz val="12"/>
      <name val="Arial"/>
      <family val="2"/>
    </font>
    <font>
      <sz val="10"/>
      <name val="H-Times New Roman"/>
      <family val="0"/>
    </font>
    <font>
      <b/>
      <sz val="10"/>
      <name val="Arial"/>
      <family val="2"/>
    </font>
    <font>
      <vertAlign val="superscript"/>
      <sz val="10"/>
      <name val="Arial"/>
      <family val="2"/>
    </font>
    <font>
      <sz val="10"/>
      <color indexed="8"/>
      <name val="Arial"/>
      <family val="2"/>
    </font>
    <font>
      <sz val="10"/>
      <name val="Arial CE"/>
      <family val="0"/>
    </font>
    <font>
      <sz val="11"/>
      <name val="Arial"/>
      <family val="2"/>
    </font>
    <font>
      <b/>
      <sz val="11"/>
      <name val="Arial"/>
      <family val="2"/>
    </font>
    <font>
      <vertAlign val="superscript"/>
      <sz val="8"/>
      <name val="Arial"/>
      <family val="2"/>
    </font>
    <font>
      <sz val="8"/>
      <name val="Arial"/>
      <family val="2"/>
    </font>
    <font>
      <sz val="8"/>
      <color indexed="10"/>
      <name val="Arial"/>
      <family val="2"/>
    </font>
  </fonts>
  <fills count="2">
    <fill>
      <patternFill/>
    </fill>
    <fill>
      <patternFill patternType="gray125"/>
    </fill>
  </fills>
  <borders count="8">
    <border>
      <left/>
      <right/>
      <top/>
      <bottom/>
      <diagonal/>
    </border>
    <border>
      <left style="thin"/>
      <right style="thin"/>
      <top style="thin"/>
      <bottom style="medium"/>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lignment/>
      <protection/>
    </xf>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xf>
    <xf numFmtId="0" fontId="0" fillId="0" borderId="0" xfId="0" applyFont="1" applyFill="1" applyBorder="1" applyAlignment="1">
      <alignment vertical="top"/>
    </xf>
    <xf numFmtId="0" fontId="0" fillId="0" borderId="0" xfId="0" applyFont="1" applyFill="1" applyBorder="1" applyAlignment="1">
      <alignment vertical="center"/>
    </xf>
    <xf numFmtId="164" fontId="0" fillId="0" borderId="0" xfId="0" applyNumberFormat="1"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right"/>
    </xf>
    <xf numFmtId="0" fontId="0" fillId="0" borderId="0" xfId="0" applyFont="1" applyFill="1" applyBorder="1" applyAlignment="1">
      <alignment/>
    </xf>
    <xf numFmtId="0" fontId="0" fillId="0" borderId="1" xfId="18" applyFont="1" applyFill="1" applyBorder="1" applyAlignment="1">
      <alignment horizontal="center" vertical="center" wrapText="1"/>
      <protection/>
    </xf>
    <xf numFmtId="0" fontId="6" fillId="0" borderId="1" xfId="18"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0" fillId="0" borderId="0" xfId="18" applyFont="1" applyFill="1" applyBorder="1" applyAlignment="1">
      <alignment horizontal="center" vertical="center" wrapText="1"/>
      <protection/>
    </xf>
    <xf numFmtId="0" fontId="6" fillId="0" borderId="0" xfId="18"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17" applyFont="1" applyFill="1" applyBorder="1" applyAlignment="1">
      <alignment horizontal="center" vertical="center"/>
      <protection/>
    </xf>
    <xf numFmtId="165" fontId="0" fillId="0" borderId="0" xfId="15" applyNumberFormat="1" applyFont="1" applyFill="1" applyBorder="1" applyAlignment="1">
      <alignment/>
    </xf>
    <xf numFmtId="166" fontId="0" fillId="0" borderId="0" xfId="15" applyNumberFormat="1" applyFont="1" applyFill="1" applyBorder="1" applyAlignment="1">
      <alignment/>
    </xf>
    <xf numFmtId="167" fontId="0" fillId="0" borderId="0" xfId="17" applyNumberFormat="1" applyFont="1" applyFill="1" applyBorder="1" applyAlignment="1">
      <alignment horizontal="right" vertical="center"/>
      <protection/>
    </xf>
    <xf numFmtId="166" fontId="0" fillId="0" borderId="0" xfId="17" applyNumberFormat="1" applyFont="1" applyFill="1" applyBorder="1" applyAlignment="1">
      <alignment horizontal="right" vertical="center"/>
      <protection/>
    </xf>
    <xf numFmtId="168" fontId="0" fillId="0" borderId="0" xfId="18" applyNumberFormat="1" applyFont="1" applyFill="1" applyBorder="1" applyAlignment="1">
      <alignment horizontal="center"/>
      <protection/>
    </xf>
    <xf numFmtId="169" fontId="0" fillId="0" borderId="0" xfId="17" applyNumberFormat="1" applyFont="1" applyFill="1" applyBorder="1" applyAlignment="1">
      <alignment horizontal="right" vertical="center"/>
      <protection/>
    </xf>
    <xf numFmtId="170" fontId="0" fillId="0" borderId="0" xfId="17" applyNumberFormat="1" applyFont="1" applyFill="1" applyBorder="1" applyAlignment="1">
      <alignment horizontal="center" vertical="center"/>
      <protection/>
    </xf>
    <xf numFmtId="171" fontId="0" fillId="0" borderId="0" xfId="17" applyNumberFormat="1" applyFont="1" applyFill="1" applyBorder="1" applyAlignment="1">
      <alignment horizontal="centerContinuous" vertical="center"/>
      <protection/>
    </xf>
    <xf numFmtId="172" fontId="4" fillId="0" borderId="0" xfId="17" applyNumberFormat="1" applyFont="1" applyFill="1" applyBorder="1" applyAlignment="1">
      <alignment vertical="center"/>
      <protection/>
    </xf>
    <xf numFmtId="167" fontId="0" fillId="0" borderId="0" xfId="0" applyNumberFormat="1" applyFont="1" applyFill="1" applyBorder="1" applyAlignment="1">
      <alignment vertical="center"/>
    </xf>
    <xf numFmtId="167" fontId="0" fillId="0" borderId="0" xfId="17" applyNumberFormat="1" applyFont="1" applyFill="1" applyBorder="1" applyAlignment="1">
      <alignment vertical="center"/>
      <protection/>
    </xf>
    <xf numFmtId="166" fontId="0" fillId="0" borderId="0" xfId="17" applyNumberFormat="1" applyFont="1" applyFill="1" applyBorder="1" applyAlignment="1">
      <alignment vertical="center"/>
      <protection/>
    </xf>
    <xf numFmtId="169" fontId="0" fillId="0" borderId="0" xfId="17" applyNumberFormat="1" applyFont="1" applyFill="1" applyBorder="1" applyAlignment="1">
      <alignment vertical="center"/>
      <protection/>
    </xf>
    <xf numFmtId="173" fontId="0" fillId="0" borderId="0" xfId="0" applyNumberFormat="1" applyFont="1" applyFill="1" applyBorder="1" applyAlignment="1">
      <alignment/>
    </xf>
    <xf numFmtId="170" fontId="0" fillId="0" borderId="0" xfId="18" applyNumberFormat="1" applyFont="1" applyFill="1" applyBorder="1" applyAlignment="1">
      <alignment horizontal="center" vertical="center"/>
      <protection/>
    </xf>
    <xf numFmtId="0" fontId="0" fillId="0" borderId="0" xfId="17" applyFont="1" applyFill="1" applyBorder="1" applyAlignment="1">
      <alignment horizontal="center"/>
      <protection/>
    </xf>
    <xf numFmtId="165" fontId="0" fillId="0" borderId="0" xfId="15" applyNumberFormat="1" applyFont="1" applyFill="1" applyBorder="1" applyAlignment="1">
      <alignment/>
    </xf>
    <xf numFmtId="166" fontId="0" fillId="0" borderId="0" xfId="15" applyNumberFormat="1" applyFont="1" applyFill="1" applyBorder="1" applyAlignment="1">
      <alignment/>
    </xf>
    <xf numFmtId="167" fontId="0" fillId="0" borderId="0" xfId="17" applyNumberFormat="1" applyFont="1" applyFill="1" applyBorder="1" applyAlignment="1">
      <alignment/>
      <protection/>
    </xf>
    <xf numFmtId="166" fontId="0" fillId="0" borderId="0" xfId="17" applyNumberFormat="1" applyFont="1" applyFill="1" applyBorder="1" applyAlignment="1">
      <alignment/>
      <protection/>
    </xf>
    <xf numFmtId="170" fontId="0" fillId="0" borderId="0" xfId="17" applyNumberFormat="1" applyFont="1" applyFill="1" applyBorder="1" applyAlignment="1">
      <alignment horizontal="center"/>
      <protection/>
    </xf>
    <xf numFmtId="170" fontId="0" fillId="0" borderId="0" xfId="18" applyNumberFormat="1" applyFont="1" applyFill="1" applyBorder="1" applyAlignment="1">
      <alignment horizontal="center"/>
      <protection/>
    </xf>
    <xf numFmtId="167" fontId="0" fillId="0" borderId="0" xfId="17" applyNumberFormat="1" applyFont="1" applyFill="1" applyBorder="1" applyAlignment="1">
      <alignment horizontal="right"/>
      <protection/>
    </xf>
    <xf numFmtId="171" fontId="0" fillId="0" borderId="0" xfId="17" applyNumberFormat="1" applyFont="1" applyFill="1" applyBorder="1" applyAlignment="1">
      <alignment horizontal="centerContinuous"/>
      <protection/>
    </xf>
    <xf numFmtId="172" fontId="4" fillId="0" borderId="0" xfId="17" applyNumberFormat="1" applyFont="1" applyFill="1" applyBorder="1" applyAlignment="1">
      <alignment/>
      <protection/>
    </xf>
    <xf numFmtId="167" fontId="0" fillId="0" borderId="0" xfId="0" applyNumberFormat="1" applyFont="1" applyFill="1" applyBorder="1" applyAlignment="1">
      <alignment/>
    </xf>
    <xf numFmtId="0" fontId="0" fillId="0" borderId="0" xfId="0" applyFont="1" applyFill="1" applyBorder="1" applyAlignment="1">
      <alignment/>
    </xf>
    <xf numFmtId="0" fontId="8" fillId="0" borderId="2" xfId="17" applyFont="1" applyFill="1" applyBorder="1" applyAlignment="1">
      <alignment horizontal="center" vertical="center"/>
      <protection/>
    </xf>
    <xf numFmtId="172" fontId="8" fillId="0" borderId="2" xfId="17" applyNumberFormat="1" applyFont="1" applyFill="1" applyBorder="1" applyAlignment="1">
      <alignment vertical="center"/>
      <protection/>
    </xf>
    <xf numFmtId="171" fontId="8" fillId="0" borderId="2" xfId="17" applyNumberFormat="1" applyFont="1" applyFill="1" applyBorder="1" applyAlignment="1">
      <alignment horizontal="centerContinuous" vertical="center"/>
      <protection/>
    </xf>
    <xf numFmtId="166" fontId="8" fillId="0" borderId="2" xfId="17" applyNumberFormat="1" applyFont="1" applyFill="1" applyBorder="1" applyAlignment="1">
      <alignment vertical="center"/>
      <protection/>
    </xf>
    <xf numFmtId="174" fontId="8" fillId="0" borderId="2" xfId="18" applyNumberFormat="1" applyFont="1" applyFill="1" applyBorder="1" applyAlignment="1">
      <alignment horizontal="right" vertical="center"/>
      <protection/>
    </xf>
    <xf numFmtId="169" fontId="8" fillId="0" borderId="2" xfId="17" applyNumberFormat="1" applyFont="1" applyFill="1" applyBorder="1" applyAlignment="1">
      <alignment vertical="center"/>
      <protection/>
    </xf>
    <xf numFmtId="175" fontId="8" fillId="0" borderId="2" xfId="18" applyNumberFormat="1" applyFont="1" applyFill="1" applyBorder="1" applyAlignment="1">
      <alignment horizontal="right" vertical="center"/>
      <protection/>
    </xf>
    <xf numFmtId="176" fontId="8" fillId="0" borderId="2" xfId="18" applyNumberFormat="1" applyFont="1" applyFill="1" applyBorder="1" applyAlignment="1">
      <alignment horizontal="right" vertical="center"/>
      <protection/>
    </xf>
    <xf numFmtId="170" fontId="8" fillId="0" borderId="2" xfId="18" applyNumberFormat="1" applyFont="1" applyFill="1" applyBorder="1" applyAlignment="1">
      <alignment horizontal="center" vertical="center"/>
      <protection/>
    </xf>
    <xf numFmtId="177" fontId="9" fillId="0" borderId="2" xfId="17" applyNumberFormat="1" applyFont="1" applyFill="1" applyBorder="1" applyAlignment="1">
      <alignment vertical="center"/>
      <protection/>
    </xf>
    <xf numFmtId="0" fontId="8" fillId="0" borderId="2" xfId="0" applyFont="1" applyFill="1" applyBorder="1" applyAlignment="1">
      <alignment/>
    </xf>
    <xf numFmtId="0" fontId="8" fillId="0" borderId="0" xfId="0" applyFont="1" applyFill="1" applyBorder="1" applyAlignment="1" quotePrefix="1">
      <alignment horizontal="center"/>
    </xf>
    <xf numFmtId="178" fontId="8" fillId="0" borderId="0" xfId="0" applyNumberFormat="1" applyFont="1" applyFill="1" applyBorder="1" applyAlignment="1">
      <alignment/>
    </xf>
    <xf numFmtId="179" fontId="8" fillId="0" borderId="0" xfId="0" applyNumberFormat="1" applyFont="1" applyFill="1" applyBorder="1" applyAlignment="1">
      <alignment/>
    </xf>
    <xf numFmtId="180" fontId="8" fillId="0" borderId="0" xfId="0" applyNumberFormat="1" applyFont="1" applyFill="1" applyBorder="1" applyAlignment="1">
      <alignment/>
    </xf>
    <xf numFmtId="181" fontId="8" fillId="0" borderId="0" xfId="0" applyNumberFormat="1" applyFont="1" applyFill="1" applyBorder="1" applyAlignment="1">
      <alignment/>
    </xf>
    <xf numFmtId="175" fontId="8" fillId="0" borderId="0" xfId="0" applyNumberFormat="1" applyFont="1" applyFill="1" applyBorder="1" applyAlignment="1">
      <alignment/>
    </xf>
    <xf numFmtId="182" fontId="8" fillId="0" borderId="0" xfId="0" applyNumberFormat="1" applyFont="1" applyFill="1" applyBorder="1" applyAlignment="1">
      <alignment/>
    </xf>
    <xf numFmtId="183" fontId="8" fillId="0" borderId="0" xfId="0" applyNumberFormat="1" applyFont="1" applyFill="1" applyBorder="1" applyAlignment="1">
      <alignment/>
    </xf>
    <xf numFmtId="170" fontId="8" fillId="0" borderId="0" xfId="0" applyNumberFormat="1" applyFont="1" applyFill="1" applyBorder="1" applyAlignment="1">
      <alignment/>
    </xf>
    <xf numFmtId="0" fontId="10" fillId="0" borderId="0" xfId="18" applyFont="1" applyFill="1" applyBorder="1">
      <alignment/>
      <protection/>
    </xf>
    <xf numFmtId="0" fontId="11" fillId="0" borderId="0" xfId="18" applyFont="1" applyFill="1" applyBorder="1">
      <alignment/>
      <protection/>
    </xf>
    <xf numFmtId="184" fontId="11" fillId="0" borderId="0" xfId="18" applyNumberFormat="1" applyFont="1" applyFill="1" applyBorder="1">
      <alignment/>
      <protection/>
    </xf>
    <xf numFmtId="176" fontId="11" fillId="0" borderId="0" xfId="18" applyNumberFormat="1" applyFont="1" applyFill="1" applyBorder="1">
      <alignment/>
      <protection/>
    </xf>
    <xf numFmtId="185" fontId="11" fillId="0" borderId="0" xfId="18" applyNumberFormat="1" applyFont="1" applyFill="1" applyBorder="1">
      <alignment/>
      <protection/>
    </xf>
    <xf numFmtId="173" fontId="11" fillId="0" borderId="0" xfId="18" applyNumberFormat="1" applyFont="1" applyFill="1" applyBorder="1">
      <alignment/>
      <protection/>
    </xf>
    <xf numFmtId="186" fontId="11" fillId="0" borderId="0" xfId="18" applyNumberFormat="1" applyFont="1" applyFill="1" applyBorder="1">
      <alignment/>
      <protection/>
    </xf>
    <xf numFmtId="187" fontId="11" fillId="0" borderId="0" xfId="18" applyNumberFormat="1" applyFont="1" applyFill="1" applyBorder="1">
      <alignment/>
      <protection/>
    </xf>
    <xf numFmtId="0" fontId="10" fillId="0" borderId="0" xfId="0" applyFont="1" applyFill="1" applyBorder="1" applyAlignment="1">
      <alignment horizontal="left"/>
    </xf>
    <xf numFmtId="0" fontId="12" fillId="0" borderId="0" xfId="18" applyFont="1" applyFill="1" applyBorder="1">
      <alignment/>
      <protection/>
    </xf>
    <xf numFmtId="184" fontId="12" fillId="0" borderId="0" xfId="18" applyNumberFormat="1" applyFont="1" applyFill="1" applyBorder="1">
      <alignment/>
      <protection/>
    </xf>
    <xf numFmtId="176" fontId="12" fillId="0" borderId="0" xfId="18" applyNumberFormat="1" applyFont="1" applyFill="1" applyBorder="1">
      <alignment/>
      <protection/>
    </xf>
    <xf numFmtId="185" fontId="12" fillId="0" borderId="0" xfId="18" applyNumberFormat="1" applyFont="1" applyFill="1" applyBorder="1">
      <alignment/>
      <protection/>
    </xf>
    <xf numFmtId="173" fontId="12" fillId="0" borderId="0" xfId="18" applyNumberFormat="1" applyFont="1" applyFill="1" applyBorder="1">
      <alignment/>
      <protection/>
    </xf>
    <xf numFmtId="0" fontId="11" fillId="0" borderId="0" xfId="0" applyFont="1" applyFill="1" applyBorder="1" applyAlignment="1">
      <alignment/>
    </xf>
    <xf numFmtId="188" fontId="11" fillId="0" borderId="0" xfId="0" applyNumberFormat="1" applyFont="1" applyFill="1" applyBorder="1" applyAlignment="1">
      <alignment/>
    </xf>
    <xf numFmtId="171" fontId="11" fillId="0" borderId="0" xfId="0" applyNumberFormat="1" applyFont="1" applyFill="1" applyBorder="1" applyAlignment="1">
      <alignment/>
    </xf>
    <xf numFmtId="0" fontId="4" fillId="0" borderId="0" xfId="0" applyFont="1" applyFill="1" applyBorder="1" applyAlignment="1">
      <alignment/>
    </xf>
    <xf numFmtId="0" fontId="4" fillId="0" borderId="3" xfId="18"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0" fontId="0" fillId="0" borderId="4" xfId="18" applyFont="1" applyFill="1" applyBorder="1" applyAlignment="1">
      <alignment horizontal="center" vertical="center" wrapText="1"/>
      <protection/>
    </xf>
    <xf numFmtId="0" fontId="0" fillId="0" borderId="5" xfId="0" applyFont="1" applyFill="1" applyBorder="1" applyAlignment="1">
      <alignment horizontal="center" vertical="center" wrapText="1"/>
    </xf>
    <xf numFmtId="0" fontId="0" fillId="0" borderId="6" xfId="18" applyFont="1" applyFill="1" applyBorder="1" applyAlignment="1">
      <alignment horizontal="center" vertical="center" wrapText="1"/>
      <protection/>
    </xf>
    <xf numFmtId="0" fontId="4" fillId="0" borderId="7" xfId="0" applyFont="1" applyFill="1" applyBorder="1" applyAlignment="1">
      <alignment horizontal="center" vertical="center" wrapText="1"/>
    </xf>
    <xf numFmtId="0" fontId="0" fillId="0" borderId="3" xfId="18" applyFont="1" applyFill="1" applyBorder="1" applyAlignment="1">
      <alignment horizontal="center" vertical="center" wrapText="1"/>
      <protection/>
    </xf>
  </cellXfs>
  <cellStyles count="8">
    <cellStyle name="Normal" xfId="0"/>
    <cellStyle name="Comma" xfId="15"/>
    <cellStyle name="Comma [0]" xfId="16"/>
    <cellStyle name="Normál_BEVETEL" xfId="17"/>
    <cellStyle name="Normál_összevont"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U36"/>
  <sheetViews>
    <sheetView tabSelected="1" workbookViewId="0" topLeftCell="A1">
      <selection activeCell="A1" sqref="A1"/>
    </sheetView>
  </sheetViews>
  <sheetFormatPr defaultColWidth="9.140625" defaultRowHeight="24.75" customHeight="1"/>
  <cols>
    <col min="1" max="1" width="8.421875" style="9" customWidth="1"/>
    <col min="2" max="2" width="10.7109375" style="9" customWidth="1"/>
    <col min="3" max="3" width="11.57421875" style="9" customWidth="1"/>
    <col min="4" max="5" width="10.7109375" style="9" customWidth="1"/>
    <col min="6" max="6" width="10.8515625" style="9" bestFit="1" customWidth="1"/>
    <col min="7" max="7" width="10.7109375" style="9" customWidth="1"/>
    <col min="8" max="8" width="12.00390625" style="9" customWidth="1"/>
    <col min="9" max="10" width="10.7109375" style="9" customWidth="1"/>
    <col min="11" max="11" width="12.7109375" style="9" bestFit="1" customWidth="1"/>
    <col min="12" max="13" width="10.7109375" style="9" customWidth="1"/>
    <col min="14" max="14" width="11.28125" style="9" customWidth="1"/>
    <col min="15" max="15" width="10.7109375" style="9" customWidth="1"/>
    <col min="16" max="16" width="10.7109375" style="81" customWidth="1"/>
    <col min="17" max="17" width="11.7109375" style="81" customWidth="1"/>
    <col min="18" max="18" width="10.7109375" style="81" customWidth="1"/>
    <col min="19" max="20" width="10.7109375" style="9" customWidth="1"/>
    <col min="21" max="16384" width="11.28125" style="9" customWidth="1"/>
  </cols>
  <sheetData>
    <row r="1" spans="1:71" s="2" customFormat="1" ht="19.5" customHeight="1">
      <c r="A1" s="1" t="s">
        <v>0</v>
      </c>
      <c r="B1" s="1"/>
      <c r="C1" s="1"/>
      <c r="D1" s="1"/>
      <c r="N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row>
    <row r="2" spans="1:46" s="5" customFormat="1" ht="19.5" customHeight="1" thickBot="1">
      <c r="A2" s="4"/>
      <c r="M2" s="6"/>
      <c r="R2" s="7"/>
      <c r="S2" s="7"/>
      <c r="T2" s="8" t="s">
        <v>1</v>
      </c>
      <c r="U2" s="9"/>
      <c r="V2" s="9"/>
      <c r="W2" s="9"/>
      <c r="X2" s="9"/>
      <c r="Y2" s="9"/>
      <c r="Z2" s="9"/>
      <c r="AA2" s="9"/>
      <c r="AB2" s="9"/>
      <c r="AC2" s="9"/>
      <c r="AD2" s="9"/>
      <c r="AE2" s="9"/>
      <c r="AF2" s="9"/>
      <c r="AG2" s="9"/>
      <c r="AH2" s="9"/>
      <c r="AI2" s="9"/>
      <c r="AJ2" s="9"/>
      <c r="AK2" s="9"/>
      <c r="AL2" s="9"/>
      <c r="AM2" s="9"/>
      <c r="AN2" s="9"/>
      <c r="AO2" s="9"/>
      <c r="AP2" s="9"/>
      <c r="AQ2" s="9"/>
      <c r="AR2" s="9"/>
      <c r="AS2" s="9"/>
      <c r="AT2" s="9"/>
    </row>
    <row r="3" spans="1:73" s="5" customFormat="1" ht="33.75" customHeight="1">
      <c r="A3" s="86" t="s">
        <v>2</v>
      </c>
      <c r="B3" s="88" t="s">
        <v>3</v>
      </c>
      <c r="C3" s="88"/>
      <c r="D3" s="88"/>
      <c r="E3" s="88"/>
      <c r="F3" s="88"/>
      <c r="G3" s="88"/>
      <c r="H3" s="88"/>
      <c r="I3" s="88" t="s">
        <v>4</v>
      </c>
      <c r="J3" s="88"/>
      <c r="K3" s="88"/>
      <c r="L3" s="88"/>
      <c r="M3" s="88"/>
      <c r="N3" s="88" t="s">
        <v>5</v>
      </c>
      <c r="O3" s="88"/>
      <c r="P3" s="88"/>
      <c r="Q3" s="88"/>
      <c r="R3" s="88"/>
      <c r="S3" s="82" t="s">
        <v>6</v>
      </c>
      <c r="T3" s="84" t="s">
        <v>7</v>
      </c>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row>
    <row r="4" spans="1:73" s="5" customFormat="1" ht="159.75" customHeight="1" thickBot="1">
      <c r="A4" s="87"/>
      <c r="B4" s="10" t="s">
        <v>8</v>
      </c>
      <c r="C4" s="10" t="s">
        <v>9</v>
      </c>
      <c r="D4" s="10" t="s">
        <v>10</v>
      </c>
      <c r="E4" s="10" t="s">
        <v>11</v>
      </c>
      <c r="F4" s="10" t="s">
        <v>12</v>
      </c>
      <c r="G4" s="10" t="s">
        <v>13</v>
      </c>
      <c r="H4" s="10" t="s">
        <v>14</v>
      </c>
      <c r="I4" s="10" t="s">
        <v>15</v>
      </c>
      <c r="J4" s="10" t="s">
        <v>16</v>
      </c>
      <c r="K4" s="10" t="s">
        <v>17</v>
      </c>
      <c r="L4" s="10" t="s">
        <v>18</v>
      </c>
      <c r="M4" s="10" t="s">
        <v>36</v>
      </c>
      <c r="N4" s="10" t="s">
        <v>19</v>
      </c>
      <c r="O4" s="10" t="s">
        <v>37</v>
      </c>
      <c r="P4" s="10" t="s">
        <v>20</v>
      </c>
      <c r="Q4" s="10" t="s">
        <v>21</v>
      </c>
      <c r="R4" s="11" t="s">
        <v>22</v>
      </c>
      <c r="S4" s="83"/>
      <c r="T4" s="85"/>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row>
    <row r="5" spans="1:73" s="5" customFormat="1" ht="6" customHeight="1">
      <c r="A5" s="12"/>
      <c r="B5" s="13"/>
      <c r="C5" s="13"/>
      <c r="D5" s="13"/>
      <c r="E5" s="13"/>
      <c r="F5" s="13"/>
      <c r="G5" s="13"/>
      <c r="H5" s="13"/>
      <c r="I5" s="13"/>
      <c r="J5" s="13"/>
      <c r="K5" s="13"/>
      <c r="L5" s="13"/>
      <c r="M5" s="13"/>
      <c r="N5" s="13"/>
      <c r="O5" s="13"/>
      <c r="P5" s="13"/>
      <c r="Q5" s="13"/>
      <c r="R5" s="14"/>
      <c r="S5" s="12"/>
      <c r="T5" s="15"/>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row>
    <row r="6" spans="1:73" s="5" customFormat="1" ht="18" customHeight="1">
      <c r="A6" s="16">
        <v>1995</v>
      </c>
      <c r="B6" s="17">
        <v>191.022</v>
      </c>
      <c r="C6" s="18">
        <v>1.214</v>
      </c>
      <c r="D6" s="18">
        <v>0.14</v>
      </c>
      <c r="E6" s="17">
        <v>70.776</v>
      </c>
      <c r="F6" s="17">
        <v>10.808</v>
      </c>
      <c r="G6" s="17">
        <v>1.771</v>
      </c>
      <c r="H6" s="18">
        <v>0.132047488</v>
      </c>
      <c r="I6" s="19">
        <v>41.059952511999995</v>
      </c>
      <c r="J6" s="20">
        <v>39.805</v>
      </c>
      <c r="K6" s="20">
        <v>8.904</v>
      </c>
      <c r="L6" s="21" t="s">
        <v>23</v>
      </c>
      <c r="M6" s="22">
        <v>68.146872292</v>
      </c>
      <c r="N6" s="23">
        <v>12.554</v>
      </c>
      <c r="O6" s="23">
        <v>37.116</v>
      </c>
      <c r="P6" s="24">
        <v>1.4990000000000019</v>
      </c>
      <c r="Q6" s="24" t="s">
        <v>23</v>
      </c>
      <c r="R6" s="24" t="s">
        <v>23</v>
      </c>
      <c r="S6" s="25">
        <v>445.143</v>
      </c>
      <c r="T6" s="26">
        <v>111.89039718451484</v>
      </c>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row>
    <row r="7" spans="1:73" s="5" customFormat="1" ht="18" customHeight="1">
      <c r="A7" s="16">
        <v>1996</v>
      </c>
      <c r="B7" s="17">
        <v>224.832</v>
      </c>
      <c r="C7" s="18">
        <v>1.396</v>
      </c>
      <c r="D7" s="18">
        <v>0.128</v>
      </c>
      <c r="E7" s="17">
        <v>85.495</v>
      </c>
      <c r="F7" s="17">
        <v>12.118</v>
      </c>
      <c r="G7" s="17">
        <v>2.133</v>
      </c>
      <c r="H7" s="18">
        <v>0.1</v>
      </c>
      <c r="I7" s="27">
        <v>34.318999999999996</v>
      </c>
      <c r="J7" s="28">
        <v>32.977</v>
      </c>
      <c r="K7" s="28">
        <v>8.276</v>
      </c>
      <c r="L7" s="21" t="s">
        <v>23</v>
      </c>
      <c r="M7" s="29">
        <v>79.264725827</v>
      </c>
      <c r="N7" s="23">
        <v>15.505</v>
      </c>
      <c r="O7" s="23">
        <v>37.198</v>
      </c>
      <c r="P7" s="24">
        <v>8.196000000000002</v>
      </c>
      <c r="Q7" s="24" t="s">
        <v>23</v>
      </c>
      <c r="R7" s="24" t="s">
        <v>23</v>
      </c>
      <c r="S7" s="25">
        <v>508.96099999999996</v>
      </c>
      <c r="T7" s="26">
        <v>114.33658099343802</v>
      </c>
      <c r="U7" s="30"/>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row>
    <row r="8" spans="1:73" s="5" customFormat="1" ht="18" customHeight="1">
      <c r="A8" s="16">
        <v>1997</v>
      </c>
      <c r="B8" s="17" t="s">
        <v>24</v>
      </c>
      <c r="C8" s="18">
        <v>1.574</v>
      </c>
      <c r="D8" s="18">
        <v>0.134</v>
      </c>
      <c r="E8" s="17">
        <v>100.876</v>
      </c>
      <c r="F8" s="17">
        <v>16.782</v>
      </c>
      <c r="G8" s="17">
        <v>2.561</v>
      </c>
      <c r="H8" s="18">
        <v>0.1</v>
      </c>
      <c r="I8" s="27">
        <v>37.713</v>
      </c>
      <c r="J8" s="28">
        <v>36.138</v>
      </c>
      <c r="K8" s="28">
        <v>6.013</v>
      </c>
      <c r="L8" s="21" t="s">
        <v>23</v>
      </c>
      <c r="M8" s="29">
        <v>97.981706743</v>
      </c>
      <c r="N8" s="31" t="s">
        <v>25</v>
      </c>
      <c r="O8" s="31" t="s">
        <v>23</v>
      </c>
      <c r="P8" s="24">
        <v>4.803</v>
      </c>
      <c r="Q8" s="24" t="s">
        <v>23</v>
      </c>
      <c r="R8" s="24" t="s">
        <v>23</v>
      </c>
      <c r="S8" s="25">
        <v>553.9569999999999</v>
      </c>
      <c r="T8" s="26">
        <v>108.84138015046399</v>
      </c>
      <c r="U8" s="30"/>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row>
    <row r="9" spans="1:73" s="5" customFormat="1" ht="18" customHeight="1">
      <c r="A9" s="16">
        <v>1998</v>
      </c>
      <c r="B9" s="17">
        <v>299.092</v>
      </c>
      <c r="C9" s="18">
        <v>1.866</v>
      </c>
      <c r="D9" s="18">
        <v>0.175</v>
      </c>
      <c r="E9" s="17">
        <v>135.474</v>
      </c>
      <c r="F9" s="17">
        <v>19.618</v>
      </c>
      <c r="G9" s="17">
        <v>2.225</v>
      </c>
      <c r="H9" s="18">
        <v>0.002</v>
      </c>
      <c r="I9" s="27">
        <v>42.804</v>
      </c>
      <c r="J9" s="28">
        <v>41.255</v>
      </c>
      <c r="K9" s="28">
        <v>6.924</v>
      </c>
      <c r="L9" s="21" t="s">
        <v>23</v>
      </c>
      <c r="M9" s="29">
        <v>99.927193354</v>
      </c>
      <c r="N9" s="23">
        <v>21.307</v>
      </c>
      <c r="O9" s="31" t="s">
        <v>23</v>
      </c>
      <c r="P9" s="24">
        <v>2.78</v>
      </c>
      <c r="Q9" s="24" t="s">
        <v>23</v>
      </c>
      <c r="R9" s="24" t="s">
        <v>23</v>
      </c>
      <c r="S9" s="25">
        <v>632.194</v>
      </c>
      <c r="T9" s="26">
        <v>114.12309236440308</v>
      </c>
      <c r="U9" s="30"/>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row>
    <row r="10" spans="1:21" ht="18" customHeight="1">
      <c r="A10" s="16">
        <v>1999</v>
      </c>
      <c r="B10" s="17">
        <v>338.877</v>
      </c>
      <c r="C10" s="18">
        <v>2.298</v>
      </c>
      <c r="D10" s="18">
        <v>0.147</v>
      </c>
      <c r="E10" s="17">
        <v>139.461</v>
      </c>
      <c r="F10" s="17">
        <v>20.589</v>
      </c>
      <c r="G10" s="17">
        <v>2.697</v>
      </c>
      <c r="H10" s="18">
        <v>0.093</v>
      </c>
      <c r="I10" s="27">
        <v>50.929</v>
      </c>
      <c r="J10" s="28">
        <v>49.205</v>
      </c>
      <c r="K10" s="28">
        <v>7.768</v>
      </c>
      <c r="L10" s="21" t="s">
        <v>23</v>
      </c>
      <c r="M10" s="29">
        <v>115.949367794</v>
      </c>
      <c r="N10" s="23">
        <v>19.174</v>
      </c>
      <c r="O10" s="31" t="s">
        <v>23</v>
      </c>
      <c r="P10" s="24">
        <v>3.22</v>
      </c>
      <c r="Q10" s="24" t="s">
        <v>23</v>
      </c>
      <c r="R10" s="24" t="s">
        <v>23</v>
      </c>
      <c r="S10" s="25">
        <v>701.202</v>
      </c>
      <c r="T10" s="26">
        <v>110.91563665583666</v>
      </c>
      <c r="U10" s="30"/>
    </row>
    <row r="11" spans="1:21" ht="18" customHeight="1">
      <c r="A11" s="16">
        <v>2000</v>
      </c>
      <c r="B11" s="17">
        <v>376.06890000000004</v>
      </c>
      <c r="C11" s="18">
        <v>3.1050999999999997</v>
      </c>
      <c r="D11" s="18">
        <v>0.13019999999999998</v>
      </c>
      <c r="E11" s="17">
        <v>150.753</v>
      </c>
      <c r="F11" s="17">
        <v>22.668</v>
      </c>
      <c r="G11" s="17">
        <v>3.2912</v>
      </c>
      <c r="H11" s="18">
        <v>0.293305263</v>
      </c>
      <c r="I11" s="27">
        <v>61.651164803979995</v>
      </c>
      <c r="J11" s="28">
        <v>56.139595351</v>
      </c>
      <c r="K11" s="28">
        <v>10.046851956</v>
      </c>
      <c r="L11" s="23">
        <v>20.380545674</v>
      </c>
      <c r="M11" s="29">
        <v>128.688842467</v>
      </c>
      <c r="N11" s="23">
        <v>17.355227</v>
      </c>
      <c r="O11" s="31" t="s">
        <v>23</v>
      </c>
      <c r="P11" s="24">
        <v>3.290414</v>
      </c>
      <c r="Q11" s="24" t="s">
        <v>23</v>
      </c>
      <c r="R11" s="24" t="s">
        <v>23</v>
      </c>
      <c r="S11" s="25">
        <v>797.722733981</v>
      </c>
      <c r="T11" s="26">
        <v>113.76503489721934</v>
      </c>
      <c r="U11" s="30"/>
    </row>
    <row r="12" spans="1:21" ht="18" customHeight="1">
      <c r="A12" s="16">
        <v>2001</v>
      </c>
      <c r="B12" s="17">
        <v>410.3043</v>
      </c>
      <c r="C12" s="18">
        <v>3.9519</v>
      </c>
      <c r="D12" s="18">
        <v>0.1191</v>
      </c>
      <c r="E12" s="17">
        <v>179.465</v>
      </c>
      <c r="F12" s="17">
        <v>25.002</v>
      </c>
      <c r="G12" s="17">
        <v>3.8363</v>
      </c>
      <c r="H12" s="18">
        <v>0.6799</v>
      </c>
      <c r="I12" s="27">
        <v>70.692601758</v>
      </c>
      <c r="J12" s="28">
        <v>64.2058</v>
      </c>
      <c r="K12" s="28">
        <v>12.4697</v>
      </c>
      <c r="L12" s="23">
        <v>29.6461</v>
      </c>
      <c r="M12" s="29">
        <v>157.963778336</v>
      </c>
      <c r="N12" s="23">
        <v>18.1158</v>
      </c>
      <c r="O12" s="31" t="s">
        <v>23</v>
      </c>
      <c r="P12" s="24">
        <v>2.7202</v>
      </c>
      <c r="Q12" s="24" t="s">
        <v>23</v>
      </c>
      <c r="R12" s="24" t="s">
        <v>23</v>
      </c>
      <c r="S12" s="25">
        <v>914.9665</v>
      </c>
      <c r="T12" s="26">
        <v>114.69731273787245</v>
      </c>
      <c r="U12" s="30"/>
    </row>
    <row r="13" spans="1:21" ht="18" customHeight="1">
      <c r="A13" s="16">
        <v>2002</v>
      </c>
      <c r="B13" s="17">
        <v>502.8517</v>
      </c>
      <c r="C13" s="18">
        <v>4.2231000000000005</v>
      </c>
      <c r="D13" s="18">
        <v>0.1242</v>
      </c>
      <c r="E13" s="17">
        <v>209.033</v>
      </c>
      <c r="F13" s="17">
        <v>28.915</v>
      </c>
      <c r="G13" s="17">
        <v>4.2738000000000005</v>
      </c>
      <c r="H13" s="18">
        <v>0.9045</v>
      </c>
      <c r="I13" s="27">
        <v>87.884919578</v>
      </c>
      <c r="J13" s="28">
        <v>80.8639</v>
      </c>
      <c r="K13" s="28">
        <v>15.7772</v>
      </c>
      <c r="L13" s="23">
        <v>37.8067</v>
      </c>
      <c r="M13" s="29">
        <v>194.284403448</v>
      </c>
      <c r="N13" s="23">
        <v>21.9907</v>
      </c>
      <c r="O13" s="31" t="s">
        <v>23</v>
      </c>
      <c r="P13" s="24">
        <v>3.162</v>
      </c>
      <c r="Q13" s="24" t="s">
        <v>23</v>
      </c>
      <c r="R13" s="24" t="s">
        <v>23</v>
      </c>
      <c r="S13" s="25">
        <v>1111.2315</v>
      </c>
      <c r="T13" s="26">
        <v>121.45051212257498</v>
      </c>
      <c r="U13" s="30"/>
    </row>
    <row r="14" spans="1:21" ht="18" customHeight="1">
      <c r="A14" s="16">
        <v>2003</v>
      </c>
      <c r="B14" s="17">
        <v>623.013165641</v>
      </c>
      <c r="C14" s="18">
        <v>4.4632943439999995</v>
      </c>
      <c r="D14" s="18">
        <v>0.276369419</v>
      </c>
      <c r="E14" s="17">
        <v>251.818</v>
      </c>
      <c r="F14" s="17">
        <v>34.958</v>
      </c>
      <c r="G14" s="17">
        <v>4.750127005</v>
      </c>
      <c r="H14" s="18">
        <v>1.051297711</v>
      </c>
      <c r="I14" s="27">
        <v>106.69932141999999</v>
      </c>
      <c r="J14" s="28">
        <v>98.936332431</v>
      </c>
      <c r="K14" s="28">
        <v>20.206836588</v>
      </c>
      <c r="L14" s="23">
        <v>45.588877572</v>
      </c>
      <c r="M14" s="29">
        <v>213.888254119</v>
      </c>
      <c r="N14" s="23">
        <v>23.725816874</v>
      </c>
      <c r="O14" s="31" t="s">
        <v>23</v>
      </c>
      <c r="P14" s="24">
        <v>4.957195679</v>
      </c>
      <c r="Q14" s="24" t="s">
        <v>23</v>
      </c>
      <c r="R14" s="24" t="s">
        <v>23</v>
      </c>
      <c r="S14" s="25">
        <v>1335.3961203810002</v>
      </c>
      <c r="T14" s="26">
        <v>120.17262829572417</v>
      </c>
      <c r="U14" s="30"/>
    </row>
    <row r="15" spans="1:21" ht="18" customHeight="1">
      <c r="A15" s="16">
        <v>2004</v>
      </c>
      <c r="B15" s="17">
        <v>654.621780069</v>
      </c>
      <c r="C15" s="18">
        <v>4.861062418</v>
      </c>
      <c r="D15" s="18">
        <v>0.221398325</v>
      </c>
      <c r="E15" s="17">
        <v>288.949624653</v>
      </c>
      <c r="F15" s="17">
        <v>42.982585595</v>
      </c>
      <c r="G15" s="17">
        <v>5.505934224</v>
      </c>
      <c r="H15" s="18">
        <v>1.427850126</v>
      </c>
      <c r="I15" s="27">
        <v>104.583009055</v>
      </c>
      <c r="J15" s="28">
        <v>96.240288922</v>
      </c>
      <c r="K15" s="28">
        <v>23.433016859</v>
      </c>
      <c r="L15" s="23">
        <v>54.547015024</v>
      </c>
      <c r="M15" s="29">
        <v>235.190846485</v>
      </c>
      <c r="N15" s="23">
        <v>22.405841</v>
      </c>
      <c r="O15" s="31" t="s">
        <v>23</v>
      </c>
      <c r="P15" s="24">
        <v>5.063021</v>
      </c>
      <c r="Q15" s="24" t="s">
        <v>23</v>
      </c>
      <c r="R15" s="24" t="s">
        <v>23</v>
      </c>
      <c r="S15" s="25">
        <v>1443.792984293</v>
      </c>
      <c r="T15" s="26">
        <v>108.1172080703246</v>
      </c>
      <c r="U15" s="30"/>
    </row>
    <row r="16" spans="1:21" ht="18" customHeight="1">
      <c r="A16" s="16">
        <v>2005</v>
      </c>
      <c r="B16" s="17">
        <v>694.45210495</v>
      </c>
      <c r="C16" s="18">
        <v>4.758456953</v>
      </c>
      <c r="D16" s="18">
        <v>0.239397213</v>
      </c>
      <c r="E16" s="17">
        <v>348.869073573</v>
      </c>
      <c r="F16" s="17">
        <v>44.131696553</v>
      </c>
      <c r="G16" s="17">
        <v>6.056108131</v>
      </c>
      <c r="H16" s="18">
        <v>1.918237558</v>
      </c>
      <c r="I16" s="27">
        <v>105.707592421</v>
      </c>
      <c r="J16" s="28">
        <v>97.023509286</v>
      </c>
      <c r="K16" s="28">
        <v>27.089658977</v>
      </c>
      <c r="L16" s="23">
        <v>61.17802255</v>
      </c>
      <c r="M16" s="29">
        <v>257.349543946</v>
      </c>
      <c r="N16" s="23">
        <v>23.696740982</v>
      </c>
      <c r="O16" s="31" t="s">
        <v>23</v>
      </c>
      <c r="P16" s="24">
        <v>4.423130177</v>
      </c>
      <c r="Q16" s="24" t="s">
        <v>23</v>
      </c>
      <c r="R16" s="24" t="s">
        <v>23</v>
      </c>
      <c r="S16" s="25">
        <v>1579.8697639839997</v>
      </c>
      <c r="T16" s="26">
        <v>109.42495088779187</v>
      </c>
      <c r="U16" s="30"/>
    </row>
    <row r="17" spans="1:21" ht="18" customHeight="1">
      <c r="A17" s="16">
        <v>2006</v>
      </c>
      <c r="B17" s="17">
        <v>713.953501751</v>
      </c>
      <c r="C17" s="18">
        <v>5.163046024</v>
      </c>
      <c r="D17" s="18">
        <v>0.217396941</v>
      </c>
      <c r="E17" s="17">
        <v>388.710835999</v>
      </c>
      <c r="F17" s="17">
        <v>48.527293064</v>
      </c>
      <c r="G17" s="17">
        <v>6.261368427</v>
      </c>
      <c r="H17" s="18">
        <v>2.76942883</v>
      </c>
      <c r="I17" s="27">
        <v>109.906563535</v>
      </c>
      <c r="J17" s="28">
        <v>99.954266482</v>
      </c>
      <c r="K17" s="28">
        <v>30.315316674</v>
      </c>
      <c r="L17" s="23">
        <v>68.961494235</v>
      </c>
      <c r="M17" s="29">
        <v>273.942710417</v>
      </c>
      <c r="N17" s="23">
        <v>25.289315194</v>
      </c>
      <c r="O17" s="31" t="s">
        <v>23</v>
      </c>
      <c r="P17" s="24">
        <v>4.639764294</v>
      </c>
      <c r="Q17" s="24" t="s">
        <v>23</v>
      </c>
      <c r="R17" s="24" t="s">
        <v>23</v>
      </c>
      <c r="S17" s="25">
        <v>1678.658035385</v>
      </c>
      <c r="T17" s="26">
        <v>106.25293765682832</v>
      </c>
      <c r="U17" s="30"/>
    </row>
    <row r="18" spans="1:21" ht="18" customHeight="1">
      <c r="A18" s="16">
        <v>2007</v>
      </c>
      <c r="B18" s="17" t="s">
        <v>26</v>
      </c>
      <c r="C18" s="18">
        <v>4.539811907</v>
      </c>
      <c r="D18" s="18">
        <v>0.188287357</v>
      </c>
      <c r="E18" s="17">
        <v>323.63900441</v>
      </c>
      <c r="F18" s="17">
        <v>36.626077518</v>
      </c>
      <c r="G18" s="17">
        <v>3.790916556</v>
      </c>
      <c r="H18" s="18">
        <v>2.659489347</v>
      </c>
      <c r="I18" s="27">
        <v>107.23147723400001</v>
      </c>
      <c r="J18" s="28">
        <v>97.389626858</v>
      </c>
      <c r="K18" s="28">
        <v>33.165280422</v>
      </c>
      <c r="L18" s="23">
        <v>77.127127108</v>
      </c>
      <c r="M18" s="29">
        <v>288.43405577</v>
      </c>
      <c r="N18" s="23">
        <v>23.299876729</v>
      </c>
      <c r="O18" s="31" t="s">
        <v>23</v>
      </c>
      <c r="P18" s="24">
        <v>6.592719729</v>
      </c>
      <c r="Q18" s="24" t="s">
        <v>23</v>
      </c>
      <c r="R18" s="24">
        <v>22.606</v>
      </c>
      <c r="S18" s="25">
        <v>1648.6167641009997</v>
      </c>
      <c r="T18" s="26">
        <v>98.21039957807069</v>
      </c>
      <c r="U18" s="30"/>
    </row>
    <row r="19" spans="1:21" ht="18" customHeight="1">
      <c r="A19" s="16">
        <v>2008</v>
      </c>
      <c r="B19" s="17" t="s">
        <v>27</v>
      </c>
      <c r="C19" s="18">
        <v>3.902478652</v>
      </c>
      <c r="D19" s="18">
        <v>0.181830459</v>
      </c>
      <c r="E19" s="17">
        <v>325.720277014</v>
      </c>
      <c r="F19" s="17">
        <v>41.876710251</v>
      </c>
      <c r="G19" s="17">
        <v>3.623782219</v>
      </c>
      <c r="H19" s="18">
        <v>3.820590792</v>
      </c>
      <c r="I19" s="27">
        <v>112.604236441</v>
      </c>
      <c r="J19" s="28">
        <v>102.620679982</v>
      </c>
      <c r="K19" s="28">
        <v>36.776265569</v>
      </c>
      <c r="L19" s="23">
        <v>83.817324523</v>
      </c>
      <c r="M19" s="29">
        <v>25.022</v>
      </c>
      <c r="N19" s="23">
        <v>23.09175568</v>
      </c>
      <c r="O19" s="31" t="s">
        <v>23</v>
      </c>
      <c r="P19" s="24">
        <v>3.394387659</v>
      </c>
      <c r="Q19" s="24" t="s">
        <v>23</v>
      </c>
      <c r="R19" s="24">
        <v>24.065094</v>
      </c>
      <c r="S19" s="25">
        <v>1445.1110290150002</v>
      </c>
      <c r="T19" s="26">
        <v>87.65597078002708</v>
      </c>
      <c r="U19" s="30"/>
    </row>
    <row r="20" spans="1:20" s="43" customFormat="1" ht="18" customHeight="1">
      <c r="A20" s="32">
        <v>2009</v>
      </c>
      <c r="B20" s="33">
        <v>719.030963118</v>
      </c>
      <c r="C20" s="34">
        <v>4.037563381</v>
      </c>
      <c r="D20" s="34">
        <v>0.18241667</v>
      </c>
      <c r="E20" s="33">
        <v>343.174724633</v>
      </c>
      <c r="F20" s="33">
        <v>46.352378203</v>
      </c>
      <c r="G20" s="33">
        <v>4.073569459</v>
      </c>
      <c r="H20" s="34">
        <v>6.34574384</v>
      </c>
      <c r="I20" s="35">
        <v>118.308029937</v>
      </c>
      <c r="J20" s="36">
        <v>108.024103739</v>
      </c>
      <c r="K20" s="36">
        <v>39.329703617</v>
      </c>
      <c r="L20" s="37">
        <v>89.649387397</v>
      </c>
      <c r="M20" s="38" t="s">
        <v>23</v>
      </c>
      <c r="N20" s="37">
        <v>23.038418012</v>
      </c>
      <c r="O20" s="38" t="s">
        <v>23</v>
      </c>
      <c r="P20" s="39">
        <v>3.714229902999999</v>
      </c>
      <c r="Q20" s="40">
        <v>21.605</v>
      </c>
      <c r="R20" s="40" t="s">
        <v>23</v>
      </c>
      <c r="S20" s="41">
        <v>1418.84212817</v>
      </c>
      <c r="T20" s="42">
        <v>98.18222265849667</v>
      </c>
    </row>
    <row r="21" spans="1:20" s="43" customFormat="1" ht="18" customHeight="1">
      <c r="A21" s="32">
        <v>2010</v>
      </c>
      <c r="B21" s="33">
        <v>790.973288864</v>
      </c>
      <c r="C21" s="34">
        <v>3.927583413</v>
      </c>
      <c r="D21" s="34">
        <v>0.191828712</v>
      </c>
      <c r="E21" s="33">
        <v>357.205857342</v>
      </c>
      <c r="F21" s="33">
        <v>44.195183838</v>
      </c>
      <c r="G21" s="33">
        <v>4.547220628</v>
      </c>
      <c r="H21" s="34">
        <v>6.941986238</v>
      </c>
      <c r="I21" s="35">
        <f>79.42123858+1.689243686+0.95761476+8.022991586</f>
        <v>90.091088612</v>
      </c>
      <c r="J21" s="36">
        <v>79.42123858</v>
      </c>
      <c r="K21" s="36">
        <v>38.343263935</v>
      </c>
      <c r="L21" s="37">
        <v>92.80361094</v>
      </c>
      <c r="M21" s="38" t="s">
        <v>23</v>
      </c>
      <c r="N21" s="37">
        <v>20.938666166</v>
      </c>
      <c r="O21" s="38" t="s">
        <v>23</v>
      </c>
      <c r="P21" s="39">
        <f>26.519284944-Q21+0.01230764</f>
        <v>4.926592583999999</v>
      </c>
      <c r="Q21" s="40">
        <v>21.605</v>
      </c>
      <c r="R21" s="40" t="s">
        <v>23</v>
      </c>
      <c r="S21" s="41">
        <f>+B21+C21+D21+E21+F21+G21+H21+I21+K21+L21+N21+P21+Q21</f>
        <v>1476.6911712720002</v>
      </c>
      <c r="T21" s="42">
        <f>+S21/S20*100</f>
        <v>104.07720083534684</v>
      </c>
    </row>
    <row r="22" spans="1:20" ht="6" customHeight="1" thickBot="1">
      <c r="A22" s="44"/>
      <c r="B22" s="45"/>
      <c r="C22" s="46"/>
      <c r="D22" s="46"/>
      <c r="E22" s="47"/>
      <c r="F22" s="48"/>
      <c r="G22" s="46"/>
      <c r="H22" s="46"/>
      <c r="I22" s="49"/>
      <c r="J22" s="50"/>
      <c r="K22" s="48"/>
      <c r="L22" s="51"/>
      <c r="M22" s="45"/>
      <c r="N22" s="48"/>
      <c r="O22" s="52"/>
      <c r="P22" s="46"/>
      <c r="Q22" s="46"/>
      <c r="R22" s="46"/>
      <c r="S22" s="53"/>
      <c r="T22" s="54"/>
    </row>
    <row r="23" spans="1:20" ht="6" customHeight="1">
      <c r="A23" s="55"/>
      <c r="B23" s="56"/>
      <c r="C23" s="56"/>
      <c r="D23" s="57"/>
      <c r="E23" s="57"/>
      <c r="F23" s="58"/>
      <c r="G23" s="58"/>
      <c r="H23" s="59"/>
      <c r="I23" s="60"/>
      <c r="J23" s="61"/>
      <c r="K23" s="61"/>
      <c r="L23" s="62"/>
      <c r="M23" s="61"/>
      <c r="N23" s="60"/>
      <c r="O23" s="60"/>
      <c r="P23" s="60"/>
      <c r="Q23" s="60"/>
      <c r="R23" s="60"/>
      <c r="S23" s="57"/>
      <c r="T23" s="63"/>
    </row>
    <row r="24" spans="1:19" s="65" customFormat="1" ht="11.25">
      <c r="A24" s="64" t="s">
        <v>28</v>
      </c>
      <c r="K24" s="66"/>
      <c r="L24" s="67"/>
      <c r="M24" s="67"/>
      <c r="P24" s="68"/>
      <c r="Q24" s="68"/>
      <c r="R24" s="68"/>
      <c r="S24" s="69"/>
    </row>
    <row r="25" spans="1:19" s="65" customFormat="1" ht="11.25">
      <c r="A25" s="64" t="s">
        <v>29</v>
      </c>
      <c r="K25" s="66"/>
      <c r="L25" s="67"/>
      <c r="M25" s="67"/>
      <c r="P25" s="68"/>
      <c r="Q25" s="68"/>
      <c r="R25" s="68"/>
      <c r="S25" s="69"/>
    </row>
    <row r="26" spans="1:19" s="65" customFormat="1" ht="11.25">
      <c r="A26" s="64" t="s">
        <v>30</v>
      </c>
      <c r="K26" s="66"/>
      <c r="L26" s="67"/>
      <c r="M26" s="67"/>
      <c r="P26" s="68"/>
      <c r="Q26" s="68"/>
      <c r="R26" s="68"/>
      <c r="S26" s="69"/>
    </row>
    <row r="27" spans="1:18" s="65" customFormat="1" ht="11.25">
      <c r="A27" s="65" t="s">
        <v>31</v>
      </c>
      <c r="M27" s="70"/>
      <c r="R27" s="71"/>
    </row>
    <row r="28" spans="1:18" s="65" customFormat="1" ht="11.25">
      <c r="A28" s="65" t="s">
        <v>38</v>
      </c>
      <c r="M28" s="70"/>
      <c r="R28" s="71"/>
    </row>
    <row r="29" spans="1:19" s="65" customFormat="1" ht="11.25">
      <c r="A29" s="64" t="s">
        <v>32</v>
      </c>
      <c r="K29" s="66"/>
      <c r="L29" s="67"/>
      <c r="M29" s="67"/>
      <c r="P29" s="68"/>
      <c r="Q29" s="68"/>
      <c r="R29" s="68"/>
      <c r="S29" s="69"/>
    </row>
    <row r="30" spans="1:19" s="65" customFormat="1" ht="11.25">
      <c r="A30" s="64" t="s">
        <v>33</v>
      </c>
      <c r="K30" s="66"/>
      <c r="L30" s="67"/>
      <c r="M30" s="67"/>
      <c r="P30" s="68"/>
      <c r="Q30" s="68"/>
      <c r="R30" s="68"/>
      <c r="S30" s="69"/>
    </row>
    <row r="31" spans="1:19" s="65" customFormat="1" ht="11.25">
      <c r="A31" s="64" t="s">
        <v>34</v>
      </c>
      <c r="K31" s="66"/>
      <c r="L31" s="67"/>
      <c r="M31" s="67"/>
      <c r="P31" s="68"/>
      <c r="Q31" s="68"/>
      <c r="R31" s="68"/>
      <c r="S31" s="69"/>
    </row>
    <row r="32" spans="1:19" s="73" customFormat="1" ht="11.25">
      <c r="A32" s="72" t="s">
        <v>35</v>
      </c>
      <c r="K32" s="74"/>
      <c r="L32" s="75"/>
      <c r="M32" s="75"/>
      <c r="P32" s="76"/>
      <c r="Q32" s="76"/>
      <c r="R32" s="76"/>
      <c r="S32" s="77"/>
    </row>
    <row r="33" spans="1:9" s="78" customFormat="1" ht="24.75" customHeight="1">
      <c r="A33" s="64"/>
      <c r="I33" s="79"/>
    </row>
    <row r="34" s="78" customFormat="1" ht="24.75" customHeight="1"/>
    <row r="35" s="78" customFormat="1" ht="24.75" customHeight="1">
      <c r="H35" s="80"/>
    </row>
    <row r="36" s="78" customFormat="1" ht="24.75" customHeight="1">
      <c r="H36" s="80"/>
    </row>
    <row r="37" s="78" customFormat="1" ht="24.75" customHeight="1"/>
    <row r="38" s="78" customFormat="1" ht="24.75" customHeight="1"/>
  </sheetData>
  <mergeCells count="6">
    <mergeCell ref="S3:S4"/>
    <mergeCell ref="T3:T4"/>
    <mergeCell ref="A3:A4"/>
    <mergeCell ref="B3:H3"/>
    <mergeCell ref="I3:M3"/>
    <mergeCell ref="N3:R3"/>
  </mergeCells>
  <printOptions/>
  <pageMargins left="0.75" right="0.75" top="1" bottom="1" header="0.5" footer="0.5"/>
  <pageSetup fitToHeight="1"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OEP</dc:creator>
  <cp:keywords/>
  <dc:description/>
  <cp:lastModifiedBy>OEP</cp:lastModifiedBy>
  <cp:lastPrinted>2010-11-02T14:36:16Z</cp:lastPrinted>
  <dcterms:created xsi:type="dcterms:W3CDTF">2010-10-28T12:30:07Z</dcterms:created>
  <dcterms:modified xsi:type="dcterms:W3CDTF">2011-09-22T12:57:08Z</dcterms:modified>
  <cp:category/>
  <cp:version/>
  <cp:contentType/>
  <cp:contentStatus/>
</cp:coreProperties>
</file>