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activeTab="0"/>
  </bookViews>
  <sheets>
    <sheet name="5237" sheetId="1" r:id="rId1"/>
  </sheets>
  <definedNames/>
  <calcPr fullCalcOnLoad="1"/>
</workbook>
</file>

<file path=xl/sharedStrings.xml><?xml version="1.0" encoding="utf-8"?>
<sst xmlns="http://schemas.openxmlformats.org/spreadsheetml/2006/main" count="367" uniqueCount="54">
  <si>
    <t>0-9</t>
  </si>
  <si>
    <t>10-19</t>
  </si>
  <si>
    <t>20-29</t>
  </si>
  <si>
    <t>30-39</t>
  </si>
  <si>
    <t>40-49</t>
  </si>
  <si>
    <t>50-59</t>
  </si>
  <si>
    <t>60-69</t>
  </si>
  <si>
    <t>70-79</t>
  </si>
  <si>
    <t>Nem besorolható</t>
  </si>
  <si>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</si>
  <si>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</si>
  <si>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</si>
  <si>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</si>
  <si>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</si>
  <si>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</si>
  <si>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</si>
  <si>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</si>
  <si>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</si>
  <si>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</si>
  <si>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</si>
  <si>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</si>
  <si>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</si>
  <si>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</si>
  <si>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</si>
  <si>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Észak-Magyarország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</si>
  <si>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</si>
  <si>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</si>
  <si>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</si>
  <si>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</si>
  <si>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</si>
  <si>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</si>
  <si>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</si>
  <si>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</si>
  <si>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</si>
  <si>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</si>
  <si>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</t>
  </si>
  <si>
    <t>Területileg nem besorolható</t>
  </si>
  <si>
    <t>Terület</t>
  </si>
  <si>
    <t>Országos</t>
  </si>
  <si>
    <t>évesek</t>
  </si>
  <si>
    <t>Korcsoportok</t>
  </si>
  <si>
    <t>Beváltott vények száma</t>
  </si>
  <si>
    <t>Egészségbiztosítás által elfogadott fogyasztói ár, ezer Ft</t>
  </si>
  <si>
    <t>TB támogatás, ezer Ft</t>
  </si>
  <si>
    <t>Lakossági térítési díj, ezer Ft</t>
  </si>
  <si>
    <t>80-</t>
  </si>
  <si>
    <t>Nő</t>
  </si>
  <si>
    <t>Együtt</t>
  </si>
  <si>
    <t>Férfi</t>
  </si>
  <si>
    <t xml:space="preserve">            (a gyógyszert igénybe vevő állandó lakcíme szerint)</t>
  </si>
  <si>
    <t>Mindösszesen</t>
  </si>
  <si>
    <t>Egészség-biztosítás által elfogadott fogyasztói ár, ezer Ft</t>
  </si>
  <si>
    <t>-</t>
  </si>
  <si>
    <t>5.2.3.7. A normatív közgyógyellátás alakulása nemenként és korcsoportonként, 2009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</si>
</sst>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</numFmts>
  <fonts count="8">
    <font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el"/>
      <family val="0"/>
    </font>
    <font>
      <b/>
      <sz val="10"/>
      <name val="Ariel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4" fillId="0" borderId="4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 quotePrefix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AS1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1" customWidth="1"/>
    <col min="2" max="45" width="15.875" style="1" customWidth="1"/>
    <col min="46" max="16384" width="9.375" style="1" customWidth="1"/>
  </cols>
  <sheetData>
    <row r="1" ht="15.75">
      <c r="A1" s="10" t="s">
        <v>53</v>
      </c>
    </row>
    <row r="2" ht="15.75">
      <c r="A2" s="10" t="s">
        <v>49</v>
      </c>
    </row>
    <row r="3" ht="15.75">
      <c r="A3" s="10"/>
    </row>
    <row r="4" ht="15.75">
      <c r="A4" s="10" t="s">
        <v>48</v>
      </c>
    </row>
    <row r="5" ht="13.5" thickBot="1"/>
    <row r="6" spans="1:41" ht="12.75">
      <c r="A6" s="23" t="s">
        <v>37</v>
      </c>
      <c r="B6" s="26" t="s">
        <v>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19" t="s">
        <v>50</v>
      </c>
      <c r="AM6" s="19"/>
      <c r="AN6" s="19"/>
      <c r="AO6" s="20"/>
    </row>
    <row r="7" spans="1:41" ht="12.75">
      <c r="A7" s="24"/>
      <c r="B7" s="27" t="s">
        <v>0</v>
      </c>
      <c r="C7" s="27"/>
      <c r="D7" s="27"/>
      <c r="E7" s="27"/>
      <c r="F7" s="27" t="s">
        <v>1</v>
      </c>
      <c r="G7" s="27"/>
      <c r="H7" s="27"/>
      <c r="I7" s="27"/>
      <c r="J7" s="27" t="s">
        <v>2</v>
      </c>
      <c r="K7" s="27"/>
      <c r="L7" s="27"/>
      <c r="M7" s="27"/>
      <c r="N7" s="27" t="s">
        <v>3</v>
      </c>
      <c r="O7" s="27"/>
      <c r="P7" s="27"/>
      <c r="Q7" s="27"/>
      <c r="R7" s="27" t="s">
        <v>4</v>
      </c>
      <c r="S7" s="27"/>
      <c r="T7" s="27"/>
      <c r="U7" s="27"/>
      <c r="V7" s="27" t="s">
        <v>5</v>
      </c>
      <c r="W7" s="27"/>
      <c r="X7" s="27"/>
      <c r="Y7" s="27"/>
      <c r="Z7" s="27" t="s">
        <v>6</v>
      </c>
      <c r="AA7" s="27"/>
      <c r="AB7" s="27"/>
      <c r="AC7" s="27"/>
      <c r="AD7" s="27" t="s">
        <v>7</v>
      </c>
      <c r="AE7" s="27"/>
      <c r="AF7" s="27"/>
      <c r="AG7" s="27"/>
      <c r="AH7" s="27" t="s">
        <v>45</v>
      </c>
      <c r="AI7" s="27"/>
      <c r="AJ7" s="27"/>
      <c r="AK7" s="27"/>
      <c r="AL7" s="21"/>
      <c r="AM7" s="21"/>
      <c r="AN7" s="21"/>
      <c r="AO7" s="22"/>
    </row>
    <row r="8" spans="1:41" ht="12.75">
      <c r="A8" s="24"/>
      <c r="B8" s="28" t="s">
        <v>39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1"/>
      <c r="AM8" s="21"/>
      <c r="AN8" s="21"/>
      <c r="AO8" s="22"/>
    </row>
    <row r="9" spans="1:41" ht="75" customHeight="1" thickBot="1">
      <c r="A9" s="25"/>
      <c r="B9" s="2" t="s">
        <v>41</v>
      </c>
      <c r="C9" s="2" t="s">
        <v>51</v>
      </c>
      <c r="D9" s="2" t="s">
        <v>43</v>
      </c>
      <c r="E9" s="2" t="s">
        <v>44</v>
      </c>
      <c r="F9" s="2" t="s">
        <v>41</v>
      </c>
      <c r="G9" s="2" t="s">
        <v>51</v>
      </c>
      <c r="H9" s="2" t="s">
        <v>43</v>
      </c>
      <c r="I9" s="2" t="s">
        <v>44</v>
      </c>
      <c r="J9" s="2" t="s">
        <v>41</v>
      </c>
      <c r="K9" s="2" t="s">
        <v>51</v>
      </c>
      <c r="L9" s="2" t="s">
        <v>43</v>
      </c>
      <c r="M9" s="2" t="s">
        <v>44</v>
      </c>
      <c r="N9" s="2" t="s">
        <v>41</v>
      </c>
      <c r="O9" s="2" t="s">
        <v>51</v>
      </c>
      <c r="P9" s="2" t="s">
        <v>43</v>
      </c>
      <c r="Q9" s="2" t="s">
        <v>44</v>
      </c>
      <c r="R9" s="2" t="s">
        <v>41</v>
      </c>
      <c r="S9" s="2" t="s">
        <v>51</v>
      </c>
      <c r="T9" s="2" t="s">
        <v>43</v>
      </c>
      <c r="U9" s="2" t="s">
        <v>44</v>
      </c>
      <c r="V9" s="2" t="s">
        <v>41</v>
      </c>
      <c r="W9" s="2" t="s">
        <v>51</v>
      </c>
      <c r="X9" s="2" t="s">
        <v>43</v>
      </c>
      <c r="Y9" s="2" t="s">
        <v>44</v>
      </c>
      <c r="Z9" s="2" t="s">
        <v>41</v>
      </c>
      <c r="AA9" s="2" t="s">
        <v>51</v>
      </c>
      <c r="AB9" s="2" t="s">
        <v>43</v>
      </c>
      <c r="AC9" s="2" t="s">
        <v>44</v>
      </c>
      <c r="AD9" s="2" t="s">
        <v>41</v>
      </c>
      <c r="AE9" s="2" t="s">
        <v>51</v>
      </c>
      <c r="AF9" s="2" t="s">
        <v>43</v>
      </c>
      <c r="AG9" s="2" t="s">
        <v>44</v>
      </c>
      <c r="AH9" s="2" t="s">
        <v>41</v>
      </c>
      <c r="AI9" s="2" t="s">
        <v>51</v>
      </c>
      <c r="AJ9" s="2" t="s">
        <v>43</v>
      </c>
      <c r="AK9" s="2" t="s">
        <v>44</v>
      </c>
      <c r="AL9" s="2" t="s">
        <v>41</v>
      </c>
      <c r="AM9" s="2" t="s">
        <v>51</v>
      </c>
      <c r="AN9" s="2" t="s">
        <v>43</v>
      </c>
      <c r="AO9" s="9" t="s">
        <v>44</v>
      </c>
    </row>
    <row r="10" spans="1:41" s="4" customFormat="1" ht="16.5" customHeight="1">
      <c r="A10" s="3" t="s">
        <v>10</v>
      </c>
      <c r="B10" s="11">
        <v>20787</v>
      </c>
      <c r="C10" s="11">
        <v>31454.68516</v>
      </c>
      <c r="D10" s="11">
        <v>9353.560210000001</v>
      </c>
      <c r="E10" s="11">
        <v>141.90972</v>
      </c>
      <c r="F10" s="11">
        <v>24578</v>
      </c>
      <c r="G10" s="11">
        <v>38154.11401</v>
      </c>
      <c r="H10" s="11">
        <v>9814.766109999999</v>
      </c>
      <c r="I10" s="11">
        <v>94.77003</v>
      </c>
      <c r="J10" s="11">
        <v>15934</v>
      </c>
      <c r="K10" s="11">
        <v>25997.964050000002</v>
      </c>
      <c r="L10" s="11">
        <v>7713.98135</v>
      </c>
      <c r="M10" s="11">
        <v>31.10935</v>
      </c>
      <c r="N10" s="11">
        <v>39367</v>
      </c>
      <c r="O10" s="11">
        <v>66822.32157</v>
      </c>
      <c r="P10" s="11">
        <v>24448.024619999997</v>
      </c>
      <c r="Q10" s="11">
        <v>55.374900000000004</v>
      </c>
      <c r="R10" s="11">
        <v>137581</v>
      </c>
      <c r="S10" s="11">
        <v>231330.43997</v>
      </c>
      <c r="T10" s="11">
        <v>94258.86077000001</v>
      </c>
      <c r="U10" s="11">
        <v>141.35078</v>
      </c>
      <c r="V10" s="11">
        <v>361158</v>
      </c>
      <c r="W10" s="11">
        <v>627014.12378</v>
      </c>
      <c r="X10" s="11">
        <v>276803.97591</v>
      </c>
      <c r="Y10" s="11">
        <v>265.95192</v>
      </c>
      <c r="Z10" s="11">
        <v>326962</v>
      </c>
      <c r="AA10" s="11">
        <v>590267.62504</v>
      </c>
      <c r="AB10" s="11">
        <v>275885.03582</v>
      </c>
      <c r="AC10" s="11">
        <v>312.58371</v>
      </c>
      <c r="AD10" s="11">
        <v>169652</v>
      </c>
      <c r="AE10" s="11">
        <v>303051.09391999996</v>
      </c>
      <c r="AF10" s="11">
        <v>142867.14063</v>
      </c>
      <c r="AG10" s="11">
        <v>155.95417999999998</v>
      </c>
      <c r="AH10" s="11">
        <v>105492</v>
      </c>
      <c r="AI10" s="11">
        <v>189579.91572</v>
      </c>
      <c r="AJ10" s="11">
        <v>87445.36878</v>
      </c>
      <c r="AK10" s="11">
        <v>200.79379999999998</v>
      </c>
      <c r="AL10" s="11">
        <v>1201511</v>
      </c>
      <c r="AM10" s="11">
        <v>2103672.28322</v>
      </c>
      <c r="AN10" s="11">
        <v>928590.7142000002</v>
      </c>
      <c r="AO10" s="11">
        <v>1399.79839</v>
      </c>
    </row>
    <row r="11" spans="1:41" s="4" customFormat="1" ht="16.5" customHeight="1">
      <c r="A11" s="3" t="s">
        <v>11</v>
      </c>
      <c r="B11" s="12">
        <v>27320</v>
      </c>
      <c r="C11" s="12">
        <v>37813.995879999995</v>
      </c>
      <c r="D11" s="12">
        <v>10775.345100000002</v>
      </c>
      <c r="E11" s="12">
        <v>175.88091</v>
      </c>
      <c r="F11" s="12">
        <v>27249</v>
      </c>
      <c r="G11" s="12">
        <v>38252.7712</v>
      </c>
      <c r="H11" s="12">
        <v>9548.84781</v>
      </c>
      <c r="I11" s="12">
        <v>93.55446</v>
      </c>
      <c r="J11" s="12">
        <v>13054</v>
      </c>
      <c r="K11" s="12">
        <v>21349.297819999996</v>
      </c>
      <c r="L11" s="12">
        <v>6250.735570000001</v>
      </c>
      <c r="M11" s="12">
        <v>21.70421</v>
      </c>
      <c r="N11" s="12">
        <v>25481</v>
      </c>
      <c r="O11" s="12">
        <v>43637.51202</v>
      </c>
      <c r="P11" s="12">
        <v>16582.725590000002</v>
      </c>
      <c r="Q11" s="12">
        <v>34.571709999999996</v>
      </c>
      <c r="R11" s="12">
        <v>54521</v>
      </c>
      <c r="S11" s="12">
        <v>96901.12422</v>
      </c>
      <c r="T11" s="12">
        <v>40811.90514</v>
      </c>
      <c r="U11" s="12">
        <v>69.37728</v>
      </c>
      <c r="V11" s="12">
        <v>167577</v>
      </c>
      <c r="W11" s="12">
        <v>301849.74098</v>
      </c>
      <c r="X11" s="12">
        <v>136499.85911</v>
      </c>
      <c r="Y11" s="12">
        <v>147.31494</v>
      </c>
      <c r="Z11" s="12">
        <v>191528</v>
      </c>
      <c r="AA11" s="12">
        <v>339377.03153000004</v>
      </c>
      <c r="AB11" s="12">
        <v>158627.79846999998</v>
      </c>
      <c r="AC11" s="12">
        <v>175.43851999999998</v>
      </c>
      <c r="AD11" s="12">
        <v>91005</v>
      </c>
      <c r="AE11" s="12">
        <v>159942.55753</v>
      </c>
      <c r="AF11" s="12">
        <v>75396.6295</v>
      </c>
      <c r="AG11" s="12">
        <v>101.23322</v>
      </c>
      <c r="AH11" s="12">
        <v>28022</v>
      </c>
      <c r="AI11" s="12">
        <v>48362.974689999995</v>
      </c>
      <c r="AJ11" s="12">
        <v>21797.01462</v>
      </c>
      <c r="AK11" s="12">
        <v>34.96273</v>
      </c>
      <c r="AL11" s="12">
        <v>625757.0000000007</v>
      </c>
      <c r="AM11" s="12">
        <v>1087487.00587</v>
      </c>
      <c r="AN11" s="12">
        <v>476290.86091</v>
      </c>
      <c r="AO11" s="12">
        <v>854.03798</v>
      </c>
    </row>
    <row r="12" spans="1:41" s="6" customFormat="1" ht="16.5" customHeight="1">
      <c r="A12" s="5" t="s">
        <v>9</v>
      </c>
      <c r="B12" s="13">
        <v>48107</v>
      </c>
      <c r="C12" s="13">
        <v>69268.68104000001</v>
      </c>
      <c r="D12" s="13">
        <v>20128.90531</v>
      </c>
      <c r="E12" s="13">
        <v>317.79063</v>
      </c>
      <c r="F12" s="13">
        <v>51827</v>
      </c>
      <c r="G12" s="13">
        <v>76406.88521</v>
      </c>
      <c r="H12" s="13">
        <v>19363.613920000003</v>
      </c>
      <c r="I12" s="13">
        <v>188.32449</v>
      </c>
      <c r="J12" s="13">
        <v>28988</v>
      </c>
      <c r="K12" s="13">
        <v>47347.26187</v>
      </c>
      <c r="L12" s="13">
        <v>13964.716920000003</v>
      </c>
      <c r="M12" s="13">
        <v>52.813559999999995</v>
      </c>
      <c r="N12" s="13">
        <v>64848</v>
      </c>
      <c r="O12" s="13">
        <v>110459.83359</v>
      </c>
      <c r="P12" s="13">
        <v>41030.75020999999</v>
      </c>
      <c r="Q12" s="13">
        <v>89.94661</v>
      </c>
      <c r="R12" s="13">
        <v>192102</v>
      </c>
      <c r="S12" s="13">
        <v>328231.56419</v>
      </c>
      <c r="T12" s="13">
        <v>135070.76590999996</v>
      </c>
      <c r="U12" s="13">
        <v>210.72806</v>
      </c>
      <c r="V12" s="13">
        <v>528735</v>
      </c>
      <c r="W12" s="13">
        <v>928863.8647600003</v>
      </c>
      <c r="X12" s="13">
        <v>413303.83502</v>
      </c>
      <c r="Y12" s="13">
        <v>413.26686</v>
      </c>
      <c r="Z12" s="13">
        <v>518490</v>
      </c>
      <c r="AA12" s="13">
        <v>929644.6565700002</v>
      </c>
      <c r="AB12" s="13">
        <v>434512.83429</v>
      </c>
      <c r="AC12" s="13">
        <v>488.02223</v>
      </c>
      <c r="AD12" s="13">
        <v>260657</v>
      </c>
      <c r="AE12" s="13">
        <v>462993.65145</v>
      </c>
      <c r="AF12" s="13">
        <v>218263.77012999996</v>
      </c>
      <c r="AG12" s="13">
        <v>257.18739999999997</v>
      </c>
      <c r="AH12" s="13">
        <v>133514</v>
      </c>
      <c r="AI12" s="13">
        <v>237942.89040999996</v>
      </c>
      <c r="AJ12" s="13">
        <v>109242.3834</v>
      </c>
      <c r="AK12" s="13">
        <v>235.75653</v>
      </c>
      <c r="AL12" s="13">
        <v>1827268</v>
      </c>
      <c r="AM12" s="13">
        <v>3191159.289089998</v>
      </c>
      <c r="AN12" s="13">
        <v>1404881.575109999</v>
      </c>
      <c r="AO12" s="13">
        <v>2253.83637</v>
      </c>
    </row>
    <row r="13" spans="1:41" s="4" customFormat="1" ht="16.5" customHeight="1">
      <c r="A13" s="3" t="s">
        <v>13</v>
      </c>
      <c r="B13" s="12">
        <v>15861</v>
      </c>
      <c r="C13" s="12">
        <v>21512.052969999997</v>
      </c>
      <c r="D13" s="12">
        <v>5879.000470000001</v>
      </c>
      <c r="E13" s="12">
        <v>75.66942999999999</v>
      </c>
      <c r="F13" s="12">
        <v>18005</v>
      </c>
      <c r="G13" s="12">
        <v>28330.31978</v>
      </c>
      <c r="H13" s="12">
        <v>7334.559680000001</v>
      </c>
      <c r="I13" s="12">
        <v>46.888709999999996</v>
      </c>
      <c r="J13" s="12">
        <v>4034</v>
      </c>
      <c r="K13" s="12">
        <v>6389.188329999998</v>
      </c>
      <c r="L13" s="12">
        <v>2095.74827</v>
      </c>
      <c r="M13" s="12">
        <v>22.1402</v>
      </c>
      <c r="N13" s="12">
        <v>8192</v>
      </c>
      <c r="O13" s="12">
        <v>14301.736540000002</v>
      </c>
      <c r="P13" s="12">
        <v>5511.2428899999995</v>
      </c>
      <c r="Q13" s="12">
        <v>75.73060000000001</v>
      </c>
      <c r="R13" s="12">
        <v>19126</v>
      </c>
      <c r="S13" s="12">
        <v>32397.28368</v>
      </c>
      <c r="T13" s="12">
        <v>14401.415229999999</v>
      </c>
      <c r="U13" s="12">
        <v>45.693220000000004</v>
      </c>
      <c r="V13" s="12">
        <v>53177</v>
      </c>
      <c r="W13" s="12">
        <v>93355.6297</v>
      </c>
      <c r="X13" s="12">
        <v>44302.4068</v>
      </c>
      <c r="Y13" s="12">
        <v>42.50262</v>
      </c>
      <c r="Z13" s="12">
        <v>50302</v>
      </c>
      <c r="AA13" s="12">
        <v>86497.75029</v>
      </c>
      <c r="AB13" s="12">
        <v>41658.47233</v>
      </c>
      <c r="AC13" s="12">
        <v>48.364290000000004</v>
      </c>
      <c r="AD13" s="12">
        <v>26493</v>
      </c>
      <c r="AE13" s="12">
        <v>44645.26313000001</v>
      </c>
      <c r="AF13" s="12">
        <v>21480.75102</v>
      </c>
      <c r="AG13" s="12">
        <v>26.269029999999997</v>
      </c>
      <c r="AH13" s="12">
        <v>8428</v>
      </c>
      <c r="AI13" s="12">
        <v>13411.811370000001</v>
      </c>
      <c r="AJ13" s="12">
        <v>6284.936880000001</v>
      </c>
      <c r="AK13" s="12">
        <v>3.33675</v>
      </c>
      <c r="AL13" s="12">
        <v>203618</v>
      </c>
      <c r="AM13" s="12">
        <v>340841.03579</v>
      </c>
      <c r="AN13" s="12">
        <v>148948.5335700001</v>
      </c>
      <c r="AO13" s="12">
        <v>386.59484999999995</v>
      </c>
    </row>
    <row r="14" spans="1:41" s="4" customFormat="1" ht="16.5" customHeight="1">
      <c r="A14" s="3" t="s">
        <v>14</v>
      </c>
      <c r="B14" s="12">
        <v>13338</v>
      </c>
      <c r="C14" s="12">
        <v>17146.94528</v>
      </c>
      <c r="D14" s="12">
        <v>4660.30623</v>
      </c>
      <c r="E14" s="12">
        <v>94.89774</v>
      </c>
      <c r="F14" s="12">
        <v>11540</v>
      </c>
      <c r="G14" s="12">
        <v>16460.12242</v>
      </c>
      <c r="H14" s="12">
        <v>4030.67504</v>
      </c>
      <c r="I14" s="12">
        <v>25.62312</v>
      </c>
      <c r="J14" s="12">
        <v>3152</v>
      </c>
      <c r="K14" s="12">
        <v>4987.482660000001</v>
      </c>
      <c r="L14" s="12">
        <v>1459.99104</v>
      </c>
      <c r="M14" s="12">
        <v>2.2549</v>
      </c>
      <c r="N14" s="12">
        <v>5952</v>
      </c>
      <c r="O14" s="12">
        <v>10387.83268</v>
      </c>
      <c r="P14" s="12">
        <v>3758.52595</v>
      </c>
      <c r="Q14" s="12">
        <v>1.36</v>
      </c>
      <c r="R14" s="12">
        <v>15012</v>
      </c>
      <c r="S14" s="12">
        <v>24959.632639999996</v>
      </c>
      <c r="T14" s="12">
        <v>10134.274740000003</v>
      </c>
      <c r="U14" s="12">
        <v>9.51315</v>
      </c>
      <c r="V14" s="12">
        <v>38656</v>
      </c>
      <c r="W14" s="12">
        <v>68505.07909999999</v>
      </c>
      <c r="X14" s="12">
        <v>30589.265779999998</v>
      </c>
      <c r="Y14" s="12">
        <v>9.61017</v>
      </c>
      <c r="Z14" s="12">
        <v>36824</v>
      </c>
      <c r="AA14" s="12">
        <v>65521.63494</v>
      </c>
      <c r="AB14" s="12">
        <v>30811.60449</v>
      </c>
      <c r="AC14" s="12">
        <v>16.65085</v>
      </c>
      <c r="AD14" s="12">
        <v>21207</v>
      </c>
      <c r="AE14" s="12">
        <v>36836.86498</v>
      </c>
      <c r="AF14" s="12">
        <v>17441.077830000006</v>
      </c>
      <c r="AG14" s="12">
        <v>7.7298599999999995</v>
      </c>
      <c r="AH14" s="12">
        <v>5679</v>
      </c>
      <c r="AI14" s="12">
        <v>9256.41044</v>
      </c>
      <c r="AJ14" s="12">
        <v>4226.58898</v>
      </c>
      <c r="AK14" s="12">
        <v>3.898</v>
      </c>
      <c r="AL14" s="12">
        <v>151360</v>
      </c>
      <c r="AM14" s="12">
        <v>254062.00513999996</v>
      </c>
      <c r="AN14" s="12">
        <v>107112.31008000004</v>
      </c>
      <c r="AO14" s="12">
        <v>171.53779</v>
      </c>
    </row>
    <row r="15" spans="1:41" s="4" customFormat="1" ht="16.5" customHeight="1">
      <c r="A15" s="3" t="s">
        <v>15</v>
      </c>
      <c r="B15" s="12">
        <v>6877</v>
      </c>
      <c r="C15" s="12">
        <v>10587.563709999999</v>
      </c>
      <c r="D15" s="12">
        <v>3036.1581</v>
      </c>
      <c r="E15" s="12">
        <v>57.53696</v>
      </c>
      <c r="F15" s="12">
        <v>7096</v>
      </c>
      <c r="G15" s="12">
        <v>10867.141709999998</v>
      </c>
      <c r="H15" s="12">
        <v>2705.18353</v>
      </c>
      <c r="I15" s="12">
        <v>45.40613</v>
      </c>
      <c r="J15" s="12">
        <v>3471</v>
      </c>
      <c r="K15" s="12">
        <v>6066.31663</v>
      </c>
      <c r="L15" s="12">
        <v>2334.4479100000003</v>
      </c>
      <c r="M15" s="12">
        <v>16.9791</v>
      </c>
      <c r="N15" s="12">
        <v>6730</v>
      </c>
      <c r="O15" s="12">
        <v>11170.378010000004</v>
      </c>
      <c r="P15" s="12">
        <v>4045.50691</v>
      </c>
      <c r="Q15" s="12">
        <v>8.580200000000001</v>
      </c>
      <c r="R15" s="12">
        <v>15496</v>
      </c>
      <c r="S15" s="12">
        <v>26836.31272</v>
      </c>
      <c r="T15" s="12">
        <v>12015.23241</v>
      </c>
      <c r="U15" s="12">
        <v>15.3278</v>
      </c>
      <c r="V15" s="12">
        <v>42847</v>
      </c>
      <c r="W15" s="12">
        <v>73675.18010000001</v>
      </c>
      <c r="X15" s="12">
        <v>34044.40855000001</v>
      </c>
      <c r="Y15" s="12">
        <v>31.5792</v>
      </c>
      <c r="Z15" s="12">
        <v>40187</v>
      </c>
      <c r="AA15" s="12">
        <v>68513.43987</v>
      </c>
      <c r="AB15" s="12">
        <v>32679.32429</v>
      </c>
      <c r="AC15" s="12">
        <v>61.404489999999996</v>
      </c>
      <c r="AD15" s="12">
        <v>18167</v>
      </c>
      <c r="AE15" s="12">
        <v>29466.82836</v>
      </c>
      <c r="AF15" s="12">
        <v>14186.86173</v>
      </c>
      <c r="AG15" s="12">
        <v>12.0442</v>
      </c>
      <c r="AH15" s="12">
        <v>8821</v>
      </c>
      <c r="AI15" s="12">
        <v>13992.528670000003</v>
      </c>
      <c r="AJ15" s="12">
        <v>6112.73749</v>
      </c>
      <c r="AK15" s="12">
        <v>7.04729</v>
      </c>
      <c r="AL15" s="12">
        <v>149692</v>
      </c>
      <c r="AM15" s="12">
        <v>251175.68978000004</v>
      </c>
      <c r="AN15" s="12">
        <v>111159.86091999996</v>
      </c>
      <c r="AO15" s="12">
        <v>255.90537</v>
      </c>
    </row>
    <row r="16" spans="1:41" s="6" customFormat="1" ht="16.5" customHeight="1">
      <c r="A16" s="5" t="s">
        <v>12</v>
      </c>
      <c r="B16" s="13">
        <v>36076</v>
      </c>
      <c r="C16" s="13">
        <v>49246.56196</v>
      </c>
      <c r="D16" s="13">
        <v>13575.464799999998</v>
      </c>
      <c r="E16" s="13">
        <v>228.10413</v>
      </c>
      <c r="F16" s="13">
        <v>36641</v>
      </c>
      <c r="G16" s="13">
        <v>55657.58391000001</v>
      </c>
      <c r="H16" s="13">
        <v>14070.418249999993</v>
      </c>
      <c r="I16" s="13">
        <v>117.91796000000001</v>
      </c>
      <c r="J16" s="13">
        <v>10657</v>
      </c>
      <c r="K16" s="13">
        <v>17442.98762</v>
      </c>
      <c r="L16" s="13">
        <v>5890.187220000001</v>
      </c>
      <c r="M16" s="13">
        <v>41.374199999999995</v>
      </c>
      <c r="N16" s="13">
        <v>20874</v>
      </c>
      <c r="O16" s="13">
        <v>35859.94722999999</v>
      </c>
      <c r="P16" s="13">
        <v>13315.275749999999</v>
      </c>
      <c r="Q16" s="13">
        <v>85.6708</v>
      </c>
      <c r="R16" s="13">
        <v>49634</v>
      </c>
      <c r="S16" s="13">
        <v>84193.22903999999</v>
      </c>
      <c r="T16" s="13">
        <v>36550.92238</v>
      </c>
      <c r="U16" s="13">
        <v>70.53417</v>
      </c>
      <c r="V16" s="13">
        <v>134680</v>
      </c>
      <c r="W16" s="13">
        <v>235535.88890000002</v>
      </c>
      <c r="X16" s="13">
        <v>108936.08113</v>
      </c>
      <c r="Y16" s="13">
        <v>83.69199</v>
      </c>
      <c r="Z16" s="13">
        <v>127313</v>
      </c>
      <c r="AA16" s="13">
        <v>220532.82510000007</v>
      </c>
      <c r="AB16" s="13">
        <v>105149.40111</v>
      </c>
      <c r="AC16" s="13">
        <v>126.41963</v>
      </c>
      <c r="AD16" s="13">
        <v>65867</v>
      </c>
      <c r="AE16" s="13">
        <v>110948.95647000003</v>
      </c>
      <c r="AF16" s="13">
        <v>53108.69058</v>
      </c>
      <c r="AG16" s="13">
        <v>46.04309</v>
      </c>
      <c r="AH16" s="13">
        <v>22928</v>
      </c>
      <c r="AI16" s="13">
        <v>36660.75048</v>
      </c>
      <c r="AJ16" s="13">
        <v>16624.263350000005</v>
      </c>
      <c r="AK16" s="13">
        <v>14.28204</v>
      </c>
      <c r="AL16" s="13">
        <v>504669.9999999994</v>
      </c>
      <c r="AM16" s="13">
        <v>846078.73071</v>
      </c>
      <c r="AN16" s="13">
        <v>367220.70457000035</v>
      </c>
      <c r="AO16" s="13">
        <v>814.03801</v>
      </c>
    </row>
    <row r="17" spans="1:41" s="4" customFormat="1" ht="16.5" customHeight="1">
      <c r="A17" s="3" t="s">
        <v>17</v>
      </c>
      <c r="B17" s="12">
        <v>11598</v>
      </c>
      <c r="C17" s="12">
        <v>16626.06256</v>
      </c>
      <c r="D17" s="12">
        <v>4737.42263</v>
      </c>
      <c r="E17" s="12">
        <v>53.83344</v>
      </c>
      <c r="F17" s="12">
        <v>10412</v>
      </c>
      <c r="G17" s="12">
        <v>16955.190029999998</v>
      </c>
      <c r="H17" s="12">
        <v>4487.924309999999</v>
      </c>
      <c r="I17" s="12">
        <v>16.585459999999998</v>
      </c>
      <c r="J17" s="12">
        <v>4143</v>
      </c>
      <c r="K17" s="12">
        <v>7100.538459999999</v>
      </c>
      <c r="L17" s="12">
        <v>2324.76706</v>
      </c>
      <c r="M17" s="12">
        <v>18.14561</v>
      </c>
      <c r="N17" s="12">
        <v>8702</v>
      </c>
      <c r="O17" s="12">
        <v>14753.064639999999</v>
      </c>
      <c r="P17" s="12">
        <v>5776.91117</v>
      </c>
      <c r="Q17" s="12">
        <v>8.669049999999999</v>
      </c>
      <c r="R17" s="12">
        <v>15850</v>
      </c>
      <c r="S17" s="12">
        <v>29657.567949999997</v>
      </c>
      <c r="T17" s="12">
        <v>13764.692729999999</v>
      </c>
      <c r="U17" s="12">
        <v>4.3829899999999995</v>
      </c>
      <c r="V17" s="12">
        <v>59865</v>
      </c>
      <c r="W17" s="12">
        <v>111055.37684</v>
      </c>
      <c r="X17" s="12">
        <v>54022.36079</v>
      </c>
      <c r="Y17" s="12">
        <v>35.37026</v>
      </c>
      <c r="Z17" s="12">
        <v>66748</v>
      </c>
      <c r="AA17" s="12">
        <v>122693.51848999997</v>
      </c>
      <c r="AB17" s="12">
        <v>61050.256290000005</v>
      </c>
      <c r="AC17" s="12">
        <v>43.64747</v>
      </c>
      <c r="AD17" s="12">
        <v>29585</v>
      </c>
      <c r="AE17" s="12">
        <v>53325.384110000006</v>
      </c>
      <c r="AF17" s="12">
        <v>26293.12852</v>
      </c>
      <c r="AG17" s="12">
        <v>34.839839999999995</v>
      </c>
      <c r="AH17" s="12">
        <v>9732</v>
      </c>
      <c r="AI17" s="12">
        <v>16901.91334</v>
      </c>
      <c r="AJ17" s="12">
        <v>7855.367059999999</v>
      </c>
      <c r="AK17" s="12">
        <v>12.890139999999999</v>
      </c>
      <c r="AL17" s="12">
        <v>216635</v>
      </c>
      <c r="AM17" s="12">
        <v>389068.61641999986</v>
      </c>
      <c r="AN17" s="12">
        <v>180312.8305599999</v>
      </c>
      <c r="AO17" s="12">
        <v>228.36426</v>
      </c>
    </row>
    <row r="18" spans="1:41" s="4" customFormat="1" ht="16.5" customHeight="1">
      <c r="A18" s="3" t="s">
        <v>18</v>
      </c>
      <c r="B18" s="12">
        <v>6351</v>
      </c>
      <c r="C18" s="12">
        <v>9330.37831</v>
      </c>
      <c r="D18" s="12">
        <v>2701.8620499999997</v>
      </c>
      <c r="E18" s="12">
        <v>51.89004</v>
      </c>
      <c r="F18" s="12">
        <v>6919</v>
      </c>
      <c r="G18" s="12">
        <v>11684.68925</v>
      </c>
      <c r="H18" s="12">
        <v>3143.79208</v>
      </c>
      <c r="I18" s="12">
        <v>8.874649999999999</v>
      </c>
      <c r="J18" s="12">
        <v>2597</v>
      </c>
      <c r="K18" s="12">
        <v>4266.08632</v>
      </c>
      <c r="L18" s="12">
        <v>1339.5081</v>
      </c>
      <c r="M18" s="12">
        <v>2.55932</v>
      </c>
      <c r="N18" s="12">
        <v>5643</v>
      </c>
      <c r="O18" s="12">
        <v>9691.12334</v>
      </c>
      <c r="P18" s="12">
        <v>3749.64417</v>
      </c>
      <c r="Q18" s="12">
        <v>6.24239</v>
      </c>
      <c r="R18" s="12">
        <v>12609</v>
      </c>
      <c r="S18" s="12">
        <v>21659.99139</v>
      </c>
      <c r="T18" s="12">
        <v>9589.20126</v>
      </c>
      <c r="U18" s="12">
        <v>2.717</v>
      </c>
      <c r="V18" s="12">
        <v>39008</v>
      </c>
      <c r="W18" s="12">
        <v>70817.87974</v>
      </c>
      <c r="X18" s="12">
        <v>34535.931699999994</v>
      </c>
      <c r="Y18" s="12">
        <v>21.71958</v>
      </c>
      <c r="Z18" s="12">
        <v>39063</v>
      </c>
      <c r="AA18" s="12">
        <v>68648.07990000001</v>
      </c>
      <c r="AB18" s="12">
        <v>33964.84165</v>
      </c>
      <c r="AC18" s="12">
        <v>36.84936</v>
      </c>
      <c r="AD18" s="12">
        <v>15457</v>
      </c>
      <c r="AE18" s="12">
        <v>26505.778469999997</v>
      </c>
      <c r="AF18" s="12">
        <v>12864.9764</v>
      </c>
      <c r="AG18" s="12">
        <v>9.07475</v>
      </c>
      <c r="AH18" s="12">
        <v>4406</v>
      </c>
      <c r="AI18" s="12">
        <v>7298.940390000001</v>
      </c>
      <c r="AJ18" s="12">
        <v>3572.62404</v>
      </c>
      <c r="AK18" s="12">
        <v>7.2035</v>
      </c>
      <c r="AL18" s="12">
        <v>132053</v>
      </c>
      <c r="AM18" s="12">
        <v>229902.94710999995</v>
      </c>
      <c r="AN18" s="12">
        <v>105462.38145000002</v>
      </c>
      <c r="AO18" s="12">
        <v>147.13058999999998</v>
      </c>
    </row>
    <row r="19" spans="1:41" s="4" customFormat="1" ht="16.5" customHeight="1">
      <c r="A19" s="3" t="s">
        <v>19</v>
      </c>
      <c r="B19" s="12">
        <v>6451</v>
      </c>
      <c r="C19" s="12">
        <v>9365.44072</v>
      </c>
      <c r="D19" s="12">
        <v>2736.8064900000004</v>
      </c>
      <c r="E19" s="12">
        <v>94.13376</v>
      </c>
      <c r="F19" s="12">
        <v>5996</v>
      </c>
      <c r="G19" s="12">
        <v>8932.17622</v>
      </c>
      <c r="H19" s="12">
        <v>2275.87511</v>
      </c>
      <c r="I19" s="12">
        <v>30.055259999999997</v>
      </c>
      <c r="J19" s="12">
        <v>2506</v>
      </c>
      <c r="K19" s="12">
        <v>4174.39187</v>
      </c>
      <c r="L19" s="12">
        <v>1109.64759</v>
      </c>
      <c r="M19" s="12">
        <v>15.713299999999998</v>
      </c>
      <c r="N19" s="12">
        <v>6493</v>
      </c>
      <c r="O19" s="12">
        <v>11145.81466</v>
      </c>
      <c r="P19" s="12">
        <v>4040.9208399999998</v>
      </c>
      <c r="Q19" s="12">
        <v>12.08019</v>
      </c>
      <c r="R19" s="12">
        <v>12579</v>
      </c>
      <c r="S19" s="12">
        <v>22036.096960000003</v>
      </c>
      <c r="T19" s="12">
        <v>9167.5212</v>
      </c>
      <c r="U19" s="12">
        <v>9.1326</v>
      </c>
      <c r="V19" s="12">
        <v>39174</v>
      </c>
      <c r="W19" s="12">
        <v>72328.55129</v>
      </c>
      <c r="X19" s="12">
        <v>33676.14230000001</v>
      </c>
      <c r="Y19" s="12">
        <v>63.98632</v>
      </c>
      <c r="Z19" s="12">
        <v>35749</v>
      </c>
      <c r="AA19" s="12">
        <v>64741.633989999995</v>
      </c>
      <c r="AB19" s="12">
        <v>30770.812570000006</v>
      </c>
      <c r="AC19" s="12">
        <v>56.567029999999995</v>
      </c>
      <c r="AD19" s="12">
        <v>19023</v>
      </c>
      <c r="AE19" s="12">
        <v>32610.381930000003</v>
      </c>
      <c r="AF19" s="12">
        <v>14587.225260000001</v>
      </c>
      <c r="AG19" s="12">
        <v>24.83984</v>
      </c>
      <c r="AH19" s="12">
        <v>7380</v>
      </c>
      <c r="AI19" s="12">
        <v>12531.07848</v>
      </c>
      <c r="AJ19" s="12">
        <v>5488.8613700000005</v>
      </c>
      <c r="AK19" s="12">
        <v>26.322400000000002</v>
      </c>
      <c r="AL19" s="12">
        <v>135351</v>
      </c>
      <c r="AM19" s="12">
        <v>237865.56612000003</v>
      </c>
      <c r="AN19" s="12">
        <v>103853.81273000002</v>
      </c>
      <c r="AO19" s="12">
        <v>332.83070000000004</v>
      </c>
    </row>
    <row r="20" spans="1:41" s="6" customFormat="1" ht="16.5" customHeight="1">
      <c r="A20" s="5" t="s">
        <v>16</v>
      </c>
      <c r="B20" s="13">
        <v>24400</v>
      </c>
      <c r="C20" s="13">
        <v>35321.88159</v>
      </c>
      <c r="D20" s="13">
        <v>10176.09117</v>
      </c>
      <c r="E20" s="13">
        <v>199.85724</v>
      </c>
      <c r="F20" s="13">
        <v>23327</v>
      </c>
      <c r="G20" s="13">
        <v>37572.055499999995</v>
      </c>
      <c r="H20" s="13">
        <v>9907.591500000002</v>
      </c>
      <c r="I20" s="13">
        <v>55.515370000000004</v>
      </c>
      <c r="J20" s="13">
        <v>9246</v>
      </c>
      <c r="K20" s="13">
        <v>15541.016649999992</v>
      </c>
      <c r="L20" s="13">
        <v>4773.92275</v>
      </c>
      <c r="M20" s="13">
        <v>36.41823</v>
      </c>
      <c r="N20" s="13">
        <v>20838</v>
      </c>
      <c r="O20" s="13">
        <v>35590.00264</v>
      </c>
      <c r="P20" s="13">
        <v>13567.476180000001</v>
      </c>
      <c r="Q20" s="13">
        <v>26.99163</v>
      </c>
      <c r="R20" s="13">
        <v>41038</v>
      </c>
      <c r="S20" s="13">
        <v>73353.65630000002</v>
      </c>
      <c r="T20" s="13">
        <v>32521.41519</v>
      </c>
      <c r="U20" s="13">
        <v>16.232590000000002</v>
      </c>
      <c r="V20" s="13">
        <v>138047</v>
      </c>
      <c r="W20" s="13">
        <v>254201.80787000002</v>
      </c>
      <c r="X20" s="13">
        <v>122234.43479000003</v>
      </c>
      <c r="Y20" s="13">
        <v>121.07616</v>
      </c>
      <c r="Z20" s="13">
        <v>141560</v>
      </c>
      <c r="AA20" s="13">
        <v>256083.23237999994</v>
      </c>
      <c r="AB20" s="13">
        <v>125785.91051000005</v>
      </c>
      <c r="AC20" s="13">
        <v>137.06385999999998</v>
      </c>
      <c r="AD20" s="13">
        <v>64065</v>
      </c>
      <c r="AE20" s="13">
        <v>112441.54450999996</v>
      </c>
      <c r="AF20" s="13">
        <v>53745.33018</v>
      </c>
      <c r="AG20" s="13">
        <v>68.75443</v>
      </c>
      <c r="AH20" s="13">
        <v>21518</v>
      </c>
      <c r="AI20" s="13">
        <v>36731.93221</v>
      </c>
      <c r="AJ20" s="13">
        <v>16916.85247</v>
      </c>
      <c r="AK20" s="13">
        <v>46.41604</v>
      </c>
      <c r="AL20" s="13">
        <v>484039</v>
      </c>
      <c r="AM20" s="13">
        <v>856837.1296499996</v>
      </c>
      <c r="AN20" s="13">
        <v>389629.0247399999</v>
      </c>
      <c r="AO20" s="13">
        <v>708.32555</v>
      </c>
    </row>
    <row r="21" spans="1:41" s="4" customFormat="1" ht="16.5" customHeight="1">
      <c r="A21" s="3" t="s">
        <v>21</v>
      </c>
      <c r="B21" s="12">
        <v>15895</v>
      </c>
      <c r="C21" s="12">
        <v>20969.471329999997</v>
      </c>
      <c r="D21" s="12">
        <v>5579.815690000001</v>
      </c>
      <c r="E21" s="12">
        <v>89.37372</v>
      </c>
      <c r="F21" s="12">
        <v>17257</v>
      </c>
      <c r="G21" s="12">
        <v>25389.139740000002</v>
      </c>
      <c r="H21" s="12">
        <v>6072.08755</v>
      </c>
      <c r="I21" s="12">
        <v>29.48528</v>
      </c>
      <c r="J21" s="12">
        <v>5552</v>
      </c>
      <c r="K21" s="12">
        <v>8848.291899999998</v>
      </c>
      <c r="L21" s="12">
        <v>2915.53346</v>
      </c>
      <c r="M21" s="12">
        <v>6.0609399999999996</v>
      </c>
      <c r="N21" s="12">
        <v>12850</v>
      </c>
      <c r="O21" s="12">
        <v>21135.51447</v>
      </c>
      <c r="P21" s="12">
        <v>7932.45354</v>
      </c>
      <c r="Q21" s="12">
        <v>14.3723</v>
      </c>
      <c r="R21" s="12">
        <v>36136</v>
      </c>
      <c r="S21" s="12">
        <v>61948.69990999999</v>
      </c>
      <c r="T21" s="12">
        <v>26997.695040000002</v>
      </c>
      <c r="U21" s="12">
        <v>16.20505</v>
      </c>
      <c r="V21" s="12">
        <v>91778</v>
      </c>
      <c r="W21" s="12">
        <v>162423.73207000003</v>
      </c>
      <c r="X21" s="12">
        <v>76442.80747999997</v>
      </c>
      <c r="Y21" s="12">
        <v>41.905739999999994</v>
      </c>
      <c r="Z21" s="12">
        <v>77587</v>
      </c>
      <c r="AA21" s="12">
        <v>137768.47623</v>
      </c>
      <c r="AB21" s="12">
        <v>66669.84823999999</v>
      </c>
      <c r="AC21" s="12">
        <v>34.92499</v>
      </c>
      <c r="AD21" s="12">
        <v>34357</v>
      </c>
      <c r="AE21" s="12">
        <v>60643.54076999999</v>
      </c>
      <c r="AF21" s="12">
        <v>28656.099249999996</v>
      </c>
      <c r="AG21" s="12">
        <v>23.35623</v>
      </c>
      <c r="AH21" s="12">
        <v>13628</v>
      </c>
      <c r="AI21" s="12">
        <v>23258.074690000005</v>
      </c>
      <c r="AJ21" s="12">
        <v>10660.530550000003</v>
      </c>
      <c r="AK21" s="12">
        <v>5.566520000000001</v>
      </c>
      <c r="AL21" s="12">
        <v>305040</v>
      </c>
      <c r="AM21" s="12">
        <v>522384.9411100001</v>
      </c>
      <c r="AN21" s="12">
        <v>231926.87079999992</v>
      </c>
      <c r="AO21" s="12">
        <v>261.25077</v>
      </c>
    </row>
    <row r="22" spans="1:41" s="4" customFormat="1" ht="16.5" customHeight="1">
      <c r="A22" s="3" t="s">
        <v>22</v>
      </c>
      <c r="B22" s="12">
        <v>11536</v>
      </c>
      <c r="C22" s="12">
        <v>13514.93448</v>
      </c>
      <c r="D22" s="12">
        <v>3568.56295</v>
      </c>
      <c r="E22" s="12">
        <v>61.74546</v>
      </c>
      <c r="F22" s="12">
        <v>10572</v>
      </c>
      <c r="G22" s="12">
        <v>13889.40505</v>
      </c>
      <c r="H22" s="12">
        <v>3356.78139</v>
      </c>
      <c r="I22" s="12">
        <v>44.84768</v>
      </c>
      <c r="J22" s="12">
        <v>3448</v>
      </c>
      <c r="K22" s="12">
        <v>5370.29495</v>
      </c>
      <c r="L22" s="12">
        <v>1855.93416</v>
      </c>
      <c r="M22" s="12">
        <v>0.571</v>
      </c>
      <c r="N22" s="12">
        <v>6428</v>
      </c>
      <c r="O22" s="12">
        <v>10193.50667</v>
      </c>
      <c r="P22" s="12">
        <v>3953.78086</v>
      </c>
      <c r="Q22" s="12">
        <v>6.627800000000001</v>
      </c>
      <c r="R22" s="12">
        <v>17049</v>
      </c>
      <c r="S22" s="12">
        <v>29933.50853000001</v>
      </c>
      <c r="T22" s="12">
        <v>14067.72027</v>
      </c>
      <c r="U22" s="12">
        <v>19.8981</v>
      </c>
      <c r="V22" s="12">
        <v>49928</v>
      </c>
      <c r="W22" s="12">
        <v>85422.8665</v>
      </c>
      <c r="X22" s="12">
        <v>40177.38461</v>
      </c>
      <c r="Y22" s="12">
        <v>34.66036</v>
      </c>
      <c r="Z22" s="12">
        <v>44504</v>
      </c>
      <c r="AA22" s="12">
        <v>76525.02837999999</v>
      </c>
      <c r="AB22" s="12">
        <v>36999.12512</v>
      </c>
      <c r="AC22" s="12">
        <v>45.222300000000004</v>
      </c>
      <c r="AD22" s="12">
        <v>18259</v>
      </c>
      <c r="AE22" s="12">
        <v>30721.28205</v>
      </c>
      <c r="AF22" s="12">
        <v>14545.92566</v>
      </c>
      <c r="AG22" s="12">
        <v>8.17174</v>
      </c>
      <c r="AH22" s="12">
        <v>7644</v>
      </c>
      <c r="AI22" s="12">
        <v>12716.3745</v>
      </c>
      <c r="AJ22" s="12">
        <v>5498.710080000001</v>
      </c>
      <c r="AK22" s="12">
        <v>14.9505</v>
      </c>
      <c r="AL22" s="12">
        <v>169368</v>
      </c>
      <c r="AM22" s="12">
        <v>278287.2011100001</v>
      </c>
      <c r="AN22" s="12">
        <v>124023.9251</v>
      </c>
      <c r="AO22" s="12">
        <v>236.69494</v>
      </c>
    </row>
    <row r="23" spans="1:41" s="4" customFormat="1" ht="16.5" customHeight="1">
      <c r="A23" s="3" t="s">
        <v>23</v>
      </c>
      <c r="B23" s="12">
        <v>15869</v>
      </c>
      <c r="C23" s="12">
        <v>20731.727130000003</v>
      </c>
      <c r="D23" s="12">
        <v>5522.24835</v>
      </c>
      <c r="E23" s="12">
        <v>111.55980000000001</v>
      </c>
      <c r="F23" s="12">
        <v>10675</v>
      </c>
      <c r="G23" s="12">
        <v>15584.780679999998</v>
      </c>
      <c r="H23" s="12">
        <v>3745.6970699999997</v>
      </c>
      <c r="I23" s="12">
        <v>34.616839999999996</v>
      </c>
      <c r="J23" s="12">
        <v>4087</v>
      </c>
      <c r="K23" s="12">
        <v>7043.9160999999995</v>
      </c>
      <c r="L23" s="12">
        <v>2418.1787400000003</v>
      </c>
      <c r="M23" s="12">
        <v>9.578</v>
      </c>
      <c r="N23" s="12">
        <v>8265</v>
      </c>
      <c r="O23" s="12">
        <v>14915.300950000003</v>
      </c>
      <c r="P23" s="12">
        <v>6338.02016</v>
      </c>
      <c r="Q23" s="12">
        <v>6.361</v>
      </c>
      <c r="R23" s="12">
        <v>19156</v>
      </c>
      <c r="S23" s="12">
        <v>35017.79259999999</v>
      </c>
      <c r="T23" s="12">
        <v>15704.20697</v>
      </c>
      <c r="U23" s="12">
        <v>4.661</v>
      </c>
      <c r="V23" s="12">
        <v>61341</v>
      </c>
      <c r="W23" s="12">
        <v>112743.25392999999</v>
      </c>
      <c r="X23" s="12">
        <v>53846.11551</v>
      </c>
      <c r="Y23" s="12">
        <v>21.99349</v>
      </c>
      <c r="Z23" s="12">
        <v>52319</v>
      </c>
      <c r="AA23" s="12">
        <v>96335.61967</v>
      </c>
      <c r="AB23" s="12">
        <v>47448.47636</v>
      </c>
      <c r="AC23" s="12">
        <v>36.876</v>
      </c>
      <c r="AD23" s="12">
        <v>15728</v>
      </c>
      <c r="AE23" s="12">
        <v>28339.705619999997</v>
      </c>
      <c r="AF23" s="12">
        <v>13929.600849999997</v>
      </c>
      <c r="AG23" s="12">
        <v>8.600299999999999</v>
      </c>
      <c r="AH23" s="12">
        <v>5819</v>
      </c>
      <c r="AI23" s="12">
        <v>9943.01874</v>
      </c>
      <c r="AJ23" s="12">
        <v>4382.06246</v>
      </c>
      <c r="AK23" s="12">
        <v>29.862</v>
      </c>
      <c r="AL23" s="12">
        <v>193259</v>
      </c>
      <c r="AM23" s="12">
        <v>340655.11542000005</v>
      </c>
      <c r="AN23" s="12">
        <v>153334.60647</v>
      </c>
      <c r="AO23" s="12">
        <v>264.10843</v>
      </c>
    </row>
    <row r="24" spans="1:41" s="6" customFormat="1" ht="16.5" customHeight="1">
      <c r="A24" s="5" t="s">
        <v>20</v>
      </c>
      <c r="B24" s="13">
        <v>43300</v>
      </c>
      <c r="C24" s="13">
        <v>55216.13294</v>
      </c>
      <c r="D24" s="13">
        <v>14670.626990000004</v>
      </c>
      <c r="E24" s="13">
        <v>262.67897999999997</v>
      </c>
      <c r="F24" s="13">
        <v>38504</v>
      </c>
      <c r="G24" s="13">
        <v>54863.32547000001</v>
      </c>
      <c r="H24" s="13">
        <v>13174.566010000002</v>
      </c>
      <c r="I24" s="13">
        <v>108.9498</v>
      </c>
      <c r="J24" s="13">
        <v>13087</v>
      </c>
      <c r="K24" s="13">
        <v>21262.502950000002</v>
      </c>
      <c r="L24" s="13">
        <v>7189.646359999999</v>
      </c>
      <c r="M24" s="13">
        <v>16.20994</v>
      </c>
      <c r="N24" s="13">
        <v>27543</v>
      </c>
      <c r="O24" s="13">
        <v>46244.32209</v>
      </c>
      <c r="P24" s="13">
        <v>18224.254559999998</v>
      </c>
      <c r="Q24" s="13">
        <v>27.361099999999997</v>
      </c>
      <c r="R24" s="13">
        <v>72341</v>
      </c>
      <c r="S24" s="13">
        <v>126900.00104</v>
      </c>
      <c r="T24" s="13">
        <v>56769.62227999998</v>
      </c>
      <c r="U24" s="13">
        <v>40.76415</v>
      </c>
      <c r="V24" s="13">
        <v>203047</v>
      </c>
      <c r="W24" s="13">
        <v>360589.85250000004</v>
      </c>
      <c r="X24" s="13">
        <v>170466.30759999997</v>
      </c>
      <c r="Y24" s="13">
        <v>98.55959</v>
      </c>
      <c r="Z24" s="13">
        <v>174410</v>
      </c>
      <c r="AA24" s="13">
        <v>310629.12427999993</v>
      </c>
      <c r="AB24" s="13">
        <v>151117.44972000003</v>
      </c>
      <c r="AC24" s="13">
        <v>117.02328999999999</v>
      </c>
      <c r="AD24" s="13">
        <v>68344</v>
      </c>
      <c r="AE24" s="13">
        <v>119704.52844000002</v>
      </c>
      <c r="AF24" s="13">
        <v>57131.62576000001</v>
      </c>
      <c r="AG24" s="13">
        <v>40.12826999999999</v>
      </c>
      <c r="AH24" s="13">
        <v>27091</v>
      </c>
      <c r="AI24" s="13">
        <v>45917.46793</v>
      </c>
      <c r="AJ24" s="13">
        <v>20541.303089999994</v>
      </c>
      <c r="AK24" s="13">
        <v>50.37902</v>
      </c>
      <c r="AL24" s="13">
        <v>667667</v>
      </c>
      <c r="AM24" s="13">
        <v>1141327.25764</v>
      </c>
      <c r="AN24" s="13">
        <v>509285.4023699997</v>
      </c>
      <c r="AO24" s="13">
        <v>762.05414</v>
      </c>
    </row>
    <row r="25" spans="1:41" s="4" customFormat="1" ht="16.5" customHeight="1">
      <c r="A25" s="3" t="s">
        <v>25</v>
      </c>
      <c r="B25" s="12">
        <v>26739</v>
      </c>
      <c r="C25" s="12">
        <v>29703.101420000003</v>
      </c>
      <c r="D25" s="12">
        <v>7605.142609999999</v>
      </c>
      <c r="E25" s="12">
        <v>80.83472</v>
      </c>
      <c r="F25" s="12">
        <v>33508</v>
      </c>
      <c r="G25" s="12">
        <v>40883.9989</v>
      </c>
      <c r="H25" s="12">
        <v>9431.98758</v>
      </c>
      <c r="I25" s="12">
        <v>44.46839</v>
      </c>
      <c r="J25" s="12">
        <v>12573</v>
      </c>
      <c r="K25" s="12">
        <v>17915.5584</v>
      </c>
      <c r="L25" s="12">
        <v>5186.27573</v>
      </c>
      <c r="M25" s="12">
        <v>8.2595</v>
      </c>
      <c r="N25" s="12">
        <v>23845</v>
      </c>
      <c r="O25" s="12">
        <v>35477.344609999986</v>
      </c>
      <c r="P25" s="12">
        <v>12085.238060000001</v>
      </c>
      <c r="Q25" s="12">
        <v>22.781599999999997</v>
      </c>
      <c r="R25" s="12">
        <v>63069</v>
      </c>
      <c r="S25" s="12">
        <v>97849.22058000001</v>
      </c>
      <c r="T25" s="12">
        <v>39338.87406999999</v>
      </c>
      <c r="U25" s="12">
        <v>44.91431</v>
      </c>
      <c r="V25" s="12">
        <v>150643</v>
      </c>
      <c r="W25" s="12">
        <v>236207.4604299999</v>
      </c>
      <c r="X25" s="12">
        <v>101042.02282000001</v>
      </c>
      <c r="Y25" s="12">
        <v>117.88279</v>
      </c>
      <c r="Z25" s="12">
        <v>120041</v>
      </c>
      <c r="AA25" s="12">
        <v>190193.68627000003</v>
      </c>
      <c r="AB25" s="12">
        <v>83606.86344</v>
      </c>
      <c r="AC25" s="12">
        <v>95.28177000000001</v>
      </c>
      <c r="AD25" s="12">
        <v>59088</v>
      </c>
      <c r="AE25" s="12">
        <v>93613.15534</v>
      </c>
      <c r="AF25" s="12">
        <v>41290.75954</v>
      </c>
      <c r="AG25" s="12">
        <v>72.15745</v>
      </c>
      <c r="AH25" s="12">
        <v>13237</v>
      </c>
      <c r="AI25" s="12">
        <v>20060.430009999996</v>
      </c>
      <c r="AJ25" s="12">
        <v>8135.823720000002</v>
      </c>
      <c r="AK25" s="12">
        <v>21.9956</v>
      </c>
      <c r="AL25" s="12">
        <v>502743</v>
      </c>
      <c r="AM25" s="12">
        <v>761903.9559600002</v>
      </c>
      <c r="AN25" s="12">
        <v>307722.98757</v>
      </c>
      <c r="AO25" s="12">
        <v>508.57613</v>
      </c>
    </row>
    <row r="26" spans="1:41" s="4" customFormat="1" ht="16.5" customHeight="1">
      <c r="A26" s="3" t="s">
        <v>26</v>
      </c>
      <c r="B26" s="12">
        <v>9701</v>
      </c>
      <c r="C26" s="12">
        <v>12618.18898</v>
      </c>
      <c r="D26" s="12">
        <v>3420.313</v>
      </c>
      <c r="E26" s="12">
        <v>51.44278</v>
      </c>
      <c r="F26" s="12">
        <v>10760</v>
      </c>
      <c r="G26" s="12">
        <v>14672.846270000004</v>
      </c>
      <c r="H26" s="12">
        <v>3605.09008</v>
      </c>
      <c r="I26" s="12">
        <v>29.669220000000003</v>
      </c>
      <c r="J26" s="12">
        <v>5789</v>
      </c>
      <c r="K26" s="12">
        <v>8669.0513</v>
      </c>
      <c r="L26" s="12">
        <v>2637.38602</v>
      </c>
      <c r="M26" s="12">
        <v>10.3585</v>
      </c>
      <c r="N26" s="12">
        <v>11046</v>
      </c>
      <c r="O26" s="12">
        <v>17342.185349999996</v>
      </c>
      <c r="P26" s="12">
        <v>6042.270050000001</v>
      </c>
      <c r="Q26" s="12">
        <v>22.50174</v>
      </c>
      <c r="R26" s="12">
        <v>22130</v>
      </c>
      <c r="S26" s="12">
        <v>36361.03056</v>
      </c>
      <c r="T26" s="12">
        <v>13685.327100000002</v>
      </c>
      <c r="U26" s="12">
        <v>29.077599999999997</v>
      </c>
      <c r="V26" s="12">
        <v>59573</v>
      </c>
      <c r="W26" s="12">
        <v>97729.44965</v>
      </c>
      <c r="X26" s="12">
        <v>41982.68653</v>
      </c>
      <c r="Y26" s="12">
        <v>117.24229</v>
      </c>
      <c r="Z26" s="12">
        <v>60459</v>
      </c>
      <c r="AA26" s="12">
        <v>100096.75304</v>
      </c>
      <c r="AB26" s="12">
        <v>45311.33720999999</v>
      </c>
      <c r="AC26" s="12">
        <v>109.43697</v>
      </c>
      <c r="AD26" s="12">
        <v>25160</v>
      </c>
      <c r="AE26" s="12">
        <v>42242.95909</v>
      </c>
      <c r="AF26" s="12">
        <v>19326.558</v>
      </c>
      <c r="AG26" s="12">
        <v>49.367650000000005</v>
      </c>
      <c r="AH26" s="12">
        <v>7925</v>
      </c>
      <c r="AI26" s="12">
        <v>12860.507329999999</v>
      </c>
      <c r="AJ26" s="12">
        <v>5627.1535</v>
      </c>
      <c r="AK26" s="12">
        <v>21.46</v>
      </c>
      <c r="AL26" s="12">
        <v>212543</v>
      </c>
      <c r="AM26" s="12">
        <v>342592.97156999994</v>
      </c>
      <c r="AN26" s="12">
        <v>141638.12149</v>
      </c>
      <c r="AO26" s="12">
        <v>440.55675</v>
      </c>
    </row>
    <row r="27" spans="1:41" s="4" customFormat="1" ht="16.5" customHeight="1">
      <c r="A27" s="3" t="s">
        <v>27</v>
      </c>
      <c r="B27" s="12">
        <v>10559</v>
      </c>
      <c r="C27" s="12">
        <v>12274.86841</v>
      </c>
      <c r="D27" s="12">
        <v>3217.4822000000004</v>
      </c>
      <c r="E27" s="12">
        <v>41.04189</v>
      </c>
      <c r="F27" s="12">
        <v>11372</v>
      </c>
      <c r="G27" s="12">
        <v>13880.93485</v>
      </c>
      <c r="H27" s="12">
        <v>3231.59816</v>
      </c>
      <c r="I27" s="12">
        <v>37.45728</v>
      </c>
      <c r="J27" s="12">
        <v>4914</v>
      </c>
      <c r="K27" s="12">
        <v>7131.883519999999</v>
      </c>
      <c r="L27" s="12">
        <v>1886.05926</v>
      </c>
      <c r="M27" s="12">
        <v>7.83536</v>
      </c>
      <c r="N27" s="12">
        <v>8482</v>
      </c>
      <c r="O27" s="12">
        <v>13093.928799999998</v>
      </c>
      <c r="P27" s="12">
        <v>4155.09212</v>
      </c>
      <c r="Q27" s="12">
        <v>7.21755</v>
      </c>
      <c r="R27" s="12">
        <v>16107</v>
      </c>
      <c r="S27" s="12">
        <v>26479.07619</v>
      </c>
      <c r="T27" s="12">
        <v>10337.645009999998</v>
      </c>
      <c r="U27" s="12">
        <v>26.4076</v>
      </c>
      <c r="V27" s="12">
        <v>40814</v>
      </c>
      <c r="W27" s="12">
        <v>66482.96307999999</v>
      </c>
      <c r="X27" s="12">
        <v>27534.988</v>
      </c>
      <c r="Y27" s="12">
        <v>45.00043</v>
      </c>
      <c r="Z27" s="12">
        <v>40178</v>
      </c>
      <c r="AA27" s="12">
        <v>64446.029660000015</v>
      </c>
      <c r="AB27" s="12">
        <v>27391.457529999992</v>
      </c>
      <c r="AC27" s="12">
        <v>54.9378</v>
      </c>
      <c r="AD27" s="12">
        <v>18972</v>
      </c>
      <c r="AE27" s="12">
        <v>30342.546220000004</v>
      </c>
      <c r="AF27" s="12">
        <v>13056.2515</v>
      </c>
      <c r="AG27" s="12">
        <v>16.0505</v>
      </c>
      <c r="AH27" s="12">
        <v>4115</v>
      </c>
      <c r="AI27" s="12">
        <v>6183.81654</v>
      </c>
      <c r="AJ27" s="12">
        <v>2345.6160499999996</v>
      </c>
      <c r="AK27" s="12">
        <v>1.721</v>
      </c>
      <c r="AL27" s="12">
        <v>155513</v>
      </c>
      <c r="AM27" s="12">
        <v>240316.04727</v>
      </c>
      <c r="AN27" s="12">
        <v>93156.18982999997</v>
      </c>
      <c r="AO27" s="12">
        <v>237.66941</v>
      </c>
    </row>
    <row r="28" spans="1:41" s="6" customFormat="1" ht="16.5" customHeight="1">
      <c r="A28" s="5" t="s">
        <v>24</v>
      </c>
      <c r="B28" s="13">
        <v>46999</v>
      </c>
      <c r="C28" s="13">
        <v>54596.15881000001</v>
      </c>
      <c r="D28" s="13">
        <v>14242.937810000001</v>
      </c>
      <c r="E28" s="13">
        <v>173.31939000000003</v>
      </c>
      <c r="F28" s="13">
        <v>55640</v>
      </c>
      <c r="G28" s="13">
        <v>69437.78001999996</v>
      </c>
      <c r="H28" s="13">
        <v>16268.675819999997</v>
      </c>
      <c r="I28" s="13">
        <v>111.59488999999999</v>
      </c>
      <c r="J28" s="13">
        <v>23276</v>
      </c>
      <c r="K28" s="13">
        <v>33716.49322</v>
      </c>
      <c r="L28" s="13">
        <v>9709.72101</v>
      </c>
      <c r="M28" s="13">
        <v>26.45336</v>
      </c>
      <c r="N28" s="13">
        <v>43373</v>
      </c>
      <c r="O28" s="13">
        <v>65913.45876</v>
      </c>
      <c r="P28" s="13">
        <v>22282.60023</v>
      </c>
      <c r="Q28" s="13">
        <v>52.50089</v>
      </c>
      <c r="R28" s="13">
        <v>101306</v>
      </c>
      <c r="S28" s="13">
        <v>160689.32732999997</v>
      </c>
      <c r="T28" s="13">
        <v>63361.84618</v>
      </c>
      <c r="U28" s="13">
        <v>100.39950999999999</v>
      </c>
      <c r="V28" s="13">
        <v>251030</v>
      </c>
      <c r="W28" s="13">
        <v>400419.8731599999</v>
      </c>
      <c r="X28" s="13">
        <v>170559.69735000003</v>
      </c>
      <c r="Y28" s="13">
        <v>280.12551</v>
      </c>
      <c r="Z28" s="13">
        <v>220678</v>
      </c>
      <c r="AA28" s="13">
        <v>354736.46897000005</v>
      </c>
      <c r="AB28" s="13">
        <v>156309.65818</v>
      </c>
      <c r="AC28" s="13">
        <v>259.65654</v>
      </c>
      <c r="AD28" s="13">
        <v>103220</v>
      </c>
      <c r="AE28" s="13">
        <v>166198.66064999998</v>
      </c>
      <c r="AF28" s="13">
        <v>73673.56904</v>
      </c>
      <c r="AG28" s="13">
        <v>137.5756</v>
      </c>
      <c r="AH28" s="13">
        <v>25277</v>
      </c>
      <c r="AI28" s="13">
        <v>39104.75388</v>
      </c>
      <c r="AJ28" s="13">
        <v>16108.593270000005</v>
      </c>
      <c r="AK28" s="13">
        <v>45.1766</v>
      </c>
      <c r="AL28" s="13">
        <v>870799</v>
      </c>
      <c r="AM28" s="13">
        <v>1344812.9748000002</v>
      </c>
      <c r="AN28" s="13">
        <v>542517.2988899997</v>
      </c>
      <c r="AO28" s="13">
        <v>1186.80229</v>
      </c>
    </row>
    <row r="29" spans="1:41" s="4" customFormat="1" ht="16.5" customHeight="1">
      <c r="A29" s="3" t="s">
        <v>29</v>
      </c>
      <c r="B29" s="12">
        <v>25105</v>
      </c>
      <c r="C29" s="12">
        <v>29817.235559999997</v>
      </c>
      <c r="D29" s="12">
        <v>8235.68846</v>
      </c>
      <c r="E29" s="12">
        <v>85.04696000000001</v>
      </c>
      <c r="F29" s="12">
        <v>23447</v>
      </c>
      <c r="G29" s="12">
        <v>29991.752310000003</v>
      </c>
      <c r="H29" s="12">
        <v>7361.43998</v>
      </c>
      <c r="I29" s="12">
        <v>35.423230000000004</v>
      </c>
      <c r="J29" s="12">
        <v>9695</v>
      </c>
      <c r="K29" s="12">
        <v>13744.20341</v>
      </c>
      <c r="L29" s="12">
        <v>3983.99106</v>
      </c>
      <c r="M29" s="12">
        <v>11.03607</v>
      </c>
      <c r="N29" s="12">
        <v>18689</v>
      </c>
      <c r="O29" s="12">
        <v>29373.770510000006</v>
      </c>
      <c r="P29" s="12">
        <v>10499.94822</v>
      </c>
      <c r="Q29" s="12">
        <v>6.35158</v>
      </c>
      <c r="R29" s="12">
        <v>42391</v>
      </c>
      <c r="S29" s="12">
        <v>68201.54572999998</v>
      </c>
      <c r="T29" s="12">
        <v>28560.764259999996</v>
      </c>
      <c r="U29" s="12">
        <v>19.52861</v>
      </c>
      <c r="V29" s="12">
        <v>114492</v>
      </c>
      <c r="W29" s="12">
        <v>184910.67783</v>
      </c>
      <c r="X29" s="12">
        <v>79916.10033</v>
      </c>
      <c r="Y29" s="12">
        <v>51.38215</v>
      </c>
      <c r="Z29" s="12">
        <v>100929</v>
      </c>
      <c r="AA29" s="12">
        <v>164552.10095</v>
      </c>
      <c r="AB29" s="12">
        <v>74813.92204</v>
      </c>
      <c r="AC29" s="12">
        <v>40.8898</v>
      </c>
      <c r="AD29" s="12">
        <v>55340</v>
      </c>
      <c r="AE29" s="12">
        <v>86836.70947000002</v>
      </c>
      <c r="AF29" s="12">
        <v>39564.36584</v>
      </c>
      <c r="AG29" s="12">
        <v>33.5535</v>
      </c>
      <c r="AH29" s="12">
        <v>17594</v>
      </c>
      <c r="AI29" s="12">
        <v>27197.414869999997</v>
      </c>
      <c r="AJ29" s="12">
        <v>11521.203349999998</v>
      </c>
      <c r="AK29" s="12">
        <v>19.268330000000002</v>
      </c>
      <c r="AL29" s="12">
        <v>407682</v>
      </c>
      <c r="AM29" s="12">
        <v>634625.4106400001</v>
      </c>
      <c r="AN29" s="12">
        <v>264457.4235399999</v>
      </c>
      <c r="AO29" s="12">
        <v>302.48023</v>
      </c>
    </row>
    <row r="30" spans="1:41" s="4" customFormat="1" ht="16.5" customHeight="1">
      <c r="A30" s="3" t="s">
        <v>30</v>
      </c>
      <c r="B30" s="12">
        <v>16055</v>
      </c>
      <c r="C30" s="12">
        <v>19779.539849999997</v>
      </c>
      <c r="D30" s="12">
        <v>5414.529209999999</v>
      </c>
      <c r="E30" s="12">
        <v>84.43371</v>
      </c>
      <c r="F30" s="12">
        <v>16443</v>
      </c>
      <c r="G30" s="12">
        <v>21573.283299999992</v>
      </c>
      <c r="H30" s="12">
        <v>5347.61141</v>
      </c>
      <c r="I30" s="12">
        <v>41.50608999999999</v>
      </c>
      <c r="J30" s="12">
        <v>10004</v>
      </c>
      <c r="K30" s="12">
        <v>14949.317570000001</v>
      </c>
      <c r="L30" s="12">
        <v>4213.53252</v>
      </c>
      <c r="M30" s="12">
        <v>17.21345</v>
      </c>
      <c r="N30" s="12">
        <v>15918</v>
      </c>
      <c r="O30" s="12">
        <v>26137.67687</v>
      </c>
      <c r="P30" s="12">
        <v>9241.497370000001</v>
      </c>
      <c r="Q30" s="12">
        <v>16.50758</v>
      </c>
      <c r="R30" s="12">
        <v>33830</v>
      </c>
      <c r="S30" s="12">
        <v>55539.25161</v>
      </c>
      <c r="T30" s="12">
        <v>22228.560329999997</v>
      </c>
      <c r="U30" s="12">
        <v>27.0977</v>
      </c>
      <c r="V30" s="12">
        <v>90011</v>
      </c>
      <c r="W30" s="12">
        <v>153161.85149999996</v>
      </c>
      <c r="X30" s="12">
        <v>66838.95909</v>
      </c>
      <c r="Y30" s="12">
        <v>93.51075</v>
      </c>
      <c r="Z30" s="12">
        <v>88722</v>
      </c>
      <c r="AA30" s="12">
        <v>148890.75180999993</v>
      </c>
      <c r="AB30" s="12">
        <v>67579.12336000001</v>
      </c>
      <c r="AC30" s="12">
        <v>114.93012</v>
      </c>
      <c r="AD30" s="12">
        <v>36923</v>
      </c>
      <c r="AE30" s="12">
        <v>62831.84348</v>
      </c>
      <c r="AF30" s="12">
        <v>27899.748189999995</v>
      </c>
      <c r="AG30" s="12">
        <v>55.12037</v>
      </c>
      <c r="AH30" s="12">
        <v>11485</v>
      </c>
      <c r="AI30" s="12">
        <v>18497.118300000002</v>
      </c>
      <c r="AJ30" s="12">
        <v>7764.4036499999975</v>
      </c>
      <c r="AK30" s="12">
        <v>16.91698</v>
      </c>
      <c r="AL30" s="12">
        <v>319391</v>
      </c>
      <c r="AM30" s="12">
        <v>521360.63429</v>
      </c>
      <c r="AN30" s="12">
        <v>216527.96513000003</v>
      </c>
      <c r="AO30" s="12">
        <v>467.23675</v>
      </c>
    </row>
    <row r="31" spans="1:41" s="4" customFormat="1" ht="16.5" customHeight="1">
      <c r="A31" s="3" t="s">
        <v>31</v>
      </c>
      <c r="B31" s="12">
        <v>22819</v>
      </c>
      <c r="C31" s="12">
        <v>29049.231779999995</v>
      </c>
      <c r="D31" s="12">
        <v>7959.126119999999</v>
      </c>
      <c r="E31" s="12">
        <v>55.035379999999996</v>
      </c>
      <c r="F31" s="12">
        <v>25362</v>
      </c>
      <c r="G31" s="12">
        <v>32817.27693000001</v>
      </c>
      <c r="H31" s="12">
        <v>8003.610210000001</v>
      </c>
      <c r="I31" s="12">
        <v>30.269560000000002</v>
      </c>
      <c r="J31" s="12">
        <v>11746</v>
      </c>
      <c r="K31" s="12">
        <v>17408.30737</v>
      </c>
      <c r="L31" s="12">
        <v>5042.246679999999</v>
      </c>
      <c r="M31" s="12">
        <v>6.63432</v>
      </c>
      <c r="N31" s="12">
        <v>22197</v>
      </c>
      <c r="O31" s="12">
        <v>33618.20647</v>
      </c>
      <c r="P31" s="12">
        <v>11515.33107</v>
      </c>
      <c r="Q31" s="12">
        <v>8.41274</v>
      </c>
      <c r="R31" s="12">
        <v>44553</v>
      </c>
      <c r="S31" s="12">
        <v>72520.69464</v>
      </c>
      <c r="T31" s="12">
        <v>28993.424219999994</v>
      </c>
      <c r="U31" s="12">
        <v>8.04387</v>
      </c>
      <c r="V31" s="12">
        <v>117522</v>
      </c>
      <c r="W31" s="12">
        <v>195064.31052999996</v>
      </c>
      <c r="X31" s="12">
        <v>84700.45543999999</v>
      </c>
      <c r="Y31" s="12">
        <v>34.2776</v>
      </c>
      <c r="Z31" s="12">
        <v>119190</v>
      </c>
      <c r="AA31" s="12">
        <v>195841.74073999995</v>
      </c>
      <c r="AB31" s="12">
        <v>87711.59825</v>
      </c>
      <c r="AC31" s="12">
        <v>41.26375</v>
      </c>
      <c r="AD31" s="12">
        <v>61938</v>
      </c>
      <c r="AE31" s="12">
        <v>101186.8646</v>
      </c>
      <c r="AF31" s="12">
        <v>45011.691439999995</v>
      </c>
      <c r="AG31" s="12">
        <v>57.181239999999995</v>
      </c>
      <c r="AH31" s="12">
        <v>15052</v>
      </c>
      <c r="AI31" s="12">
        <v>23820.90985</v>
      </c>
      <c r="AJ31" s="12">
        <v>9758.95857</v>
      </c>
      <c r="AK31" s="12">
        <v>11.13737</v>
      </c>
      <c r="AL31" s="12">
        <v>440379.0000000006</v>
      </c>
      <c r="AM31" s="12">
        <v>701327.5429099998</v>
      </c>
      <c r="AN31" s="12">
        <v>288696.4419999999</v>
      </c>
      <c r="AO31" s="12">
        <v>252.25582999999997</v>
      </c>
    </row>
    <row r="32" spans="1:41" s="6" customFormat="1" ht="16.5" customHeight="1">
      <c r="A32" s="5" t="s">
        <v>28</v>
      </c>
      <c r="B32" s="13">
        <v>63979</v>
      </c>
      <c r="C32" s="13">
        <v>78646.00719000002</v>
      </c>
      <c r="D32" s="13">
        <v>21609.34379</v>
      </c>
      <c r="E32" s="13">
        <v>224.51604999999998</v>
      </c>
      <c r="F32" s="13">
        <v>65252</v>
      </c>
      <c r="G32" s="13">
        <v>84382.31254000001</v>
      </c>
      <c r="H32" s="13">
        <v>20712.6616</v>
      </c>
      <c r="I32" s="13">
        <v>107.19888</v>
      </c>
      <c r="J32" s="13">
        <v>31445</v>
      </c>
      <c r="K32" s="13">
        <v>46101.82834999999</v>
      </c>
      <c r="L32" s="13">
        <v>13239.770260000003</v>
      </c>
      <c r="M32" s="13">
        <v>34.88384</v>
      </c>
      <c r="N32" s="13">
        <v>56804</v>
      </c>
      <c r="O32" s="13">
        <v>89129.65384999997</v>
      </c>
      <c r="P32" s="13">
        <v>31256.77666000001</v>
      </c>
      <c r="Q32" s="13">
        <v>31.271900000000002</v>
      </c>
      <c r="R32" s="13">
        <v>120774</v>
      </c>
      <c r="S32" s="13">
        <v>196261.49197999996</v>
      </c>
      <c r="T32" s="13">
        <v>79782.74881000003</v>
      </c>
      <c r="U32" s="13">
        <v>54.67018</v>
      </c>
      <c r="V32" s="13">
        <v>322025</v>
      </c>
      <c r="W32" s="13">
        <v>533136.83986</v>
      </c>
      <c r="X32" s="13">
        <v>231455.51486000005</v>
      </c>
      <c r="Y32" s="13">
        <v>179.1705</v>
      </c>
      <c r="Z32" s="13">
        <v>308841</v>
      </c>
      <c r="AA32" s="13">
        <v>509284.59349999996</v>
      </c>
      <c r="AB32" s="13">
        <v>230104.64364999998</v>
      </c>
      <c r="AC32" s="13">
        <v>197.08367</v>
      </c>
      <c r="AD32" s="13">
        <v>154201</v>
      </c>
      <c r="AE32" s="13">
        <v>250855.41754999995</v>
      </c>
      <c r="AF32" s="13">
        <v>112475.80546999998</v>
      </c>
      <c r="AG32" s="13">
        <v>145.85511</v>
      </c>
      <c r="AH32" s="13">
        <v>44131</v>
      </c>
      <c r="AI32" s="13">
        <v>69515.44301999999</v>
      </c>
      <c r="AJ32" s="13">
        <v>29044.56557</v>
      </c>
      <c r="AK32" s="13">
        <v>47.32268</v>
      </c>
      <c r="AL32" s="13">
        <v>1167452</v>
      </c>
      <c r="AM32" s="13">
        <v>1857313.5878399997</v>
      </c>
      <c r="AN32" s="13">
        <v>769681.8306700006</v>
      </c>
      <c r="AO32" s="13">
        <v>1021.9728100000001</v>
      </c>
    </row>
    <row r="33" spans="1:41" s="4" customFormat="1" ht="16.5" customHeight="1">
      <c r="A33" s="3" t="s">
        <v>33</v>
      </c>
      <c r="B33" s="12">
        <v>31804</v>
      </c>
      <c r="C33" s="12">
        <v>39824.06624</v>
      </c>
      <c r="D33" s="12">
        <v>10358.66986</v>
      </c>
      <c r="E33" s="12">
        <v>89.71338</v>
      </c>
      <c r="F33" s="12">
        <v>26924</v>
      </c>
      <c r="G33" s="12">
        <v>35777.44421000001</v>
      </c>
      <c r="H33" s="12">
        <v>8730.488110000002</v>
      </c>
      <c r="I33" s="12">
        <v>93.93277</v>
      </c>
      <c r="J33" s="12">
        <v>6776</v>
      </c>
      <c r="K33" s="12">
        <v>11399.823829999998</v>
      </c>
      <c r="L33" s="12">
        <v>3764.45781</v>
      </c>
      <c r="M33" s="12">
        <v>22.396349999999998</v>
      </c>
      <c r="N33" s="12">
        <v>14892</v>
      </c>
      <c r="O33" s="12">
        <v>25609.5961</v>
      </c>
      <c r="P33" s="12">
        <v>9829.37274</v>
      </c>
      <c r="Q33" s="12">
        <v>10.1852</v>
      </c>
      <c r="R33" s="12">
        <v>34017</v>
      </c>
      <c r="S33" s="12">
        <v>59271.93005000001</v>
      </c>
      <c r="T33" s="12">
        <v>25691.740879999998</v>
      </c>
      <c r="U33" s="12">
        <v>9.84414</v>
      </c>
      <c r="V33" s="12">
        <v>89757</v>
      </c>
      <c r="W33" s="12">
        <v>158904.66195999997</v>
      </c>
      <c r="X33" s="12">
        <v>72917.98513</v>
      </c>
      <c r="Y33" s="12">
        <v>65.36619</v>
      </c>
      <c r="Z33" s="12">
        <v>92534</v>
      </c>
      <c r="AA33" s="12">
        <v>165558.46673999997</v>
      </c>
      <c r="AB33" s="12">
        <v>78054.99944999999</v>
      </c>
      <c r="AC33" s="12">
        <v>80.15512</v>
      </c>
      <c r="AD33" s="12">
        <v>40376</v>
      </c>
      <c r="AE33" s="12">
        <v>71086.01625000002</v>
      </c>
      <c r="AF33" s="12">
        <v>32353.343980000005</v>
      </c>
      <c r="AG33" s="12">
        <v>11.442260000000001</v>
      </c>
      <c r="AH33" s="12">
        <v>14648</v>
      </c>
      <c r="AI33" s="12">
        <v>24625.28201</v>
      </c>
      <c r="AJ33" s="12">
        <v>10819.20823</v>
      </c>
      <c r="AK33" s="12">
        <v>19.237659999999998</v>
      </c>
      <c r="AL33" s="12">
        <v>351728</v>
      </c>
      <c r="AM33" s="12">
        <v>592057.2873900001</v>
      </c>
      <c r="AN33" s="12">
        <v>252520.2661899999</v>
      </c>
      <c r="AO33" s="12">
        <v>402.27307</v>
      </c>
    </row>
    <row r="34" spans="1:41" s="4" customFormat="1" ht="16.5" customHeight="1">
      <c r="A34" s="3" t="s">
        <v>34</v>
      </c>
      <c r="B34" s="12">
        <v>17621</v>
      </c>
      <c r="C34" s="12">
        <v>24185.637919999997</v>
      </c>
      <c r="D34" s="12">
        <v>6741.688300000001</v>
      </c>
      <c r="E34" s="12">
        <v>84.37125</v>
      </c>
      <c r="F34" s="12">
        <v>20518</v>
      </c>
      <c r="G34" s="12">
        <v>31655.415260000005</v>
      </c>
      <c r="H34" s="12">
        <v>8071.069560000001</v>
      </c>
      <c r="I34" s="12">
        <v>54.57368</v>
      </c>
      <c r="J34" s="12">
        <v>6070</v>
      </c>
      <c r="K34" s="12">
        <v>9360.49833</v>
      </c>
      <c r="L34" s="12">
        <v>2969.50848</v>
      </c>
      <c r="M34" s="12">
        <v>7.3131</v>
      </c>
      <c r="N34" s="12">
        <v>11505</v>
      </c>
      <c r="O34" s="12">
        <v>18039.49118</v>
      </c>
      <c r="P34" s="12">
        <v>6482.528950000001</v>
      </c>
      <c r="Q34" s="12">
        <v>21.321669999999997</v>
      </c>
      <c r="R34" s="12">
        <v>24024</v>
      </c>
      <c r="S34" s="12">
        <v>40858.911850000004</v>
      </c>
      <c r="T34" s="12">
        <v>17521.5353</v>
      </c>
      <c r="U34" s="12">
        <v>29.53921</v>
      </c>
      <c r="V34" s="12">
        <v>69987</v>
      </c>
      <c r="W34" s="12">
        <v>121290.35991999999</v>
      </c>
      <c r="X34" s="12">
        <v>56419.15858</v>
      </c>
      <c r="Y34" s="12">
        <v>58.458580000000005</v>
      </c>
      <c r="Z34" s="12">
        <v>76506</v>
      </c>
      <c r="AA34" s="12">
        <v>131846.8286</v>
      </c>
      <c r="AB34" s="12">
        <v>63407.46522</v>
      </c>
      <c r="AC34" s="12">
        <v>119.94208</v>
      </c>
      <c r="AD34" s="12">
        <v>27397</v>
      </c>
      <c r="AE34" s="12">
        <v>46917.75812</v>
      </c>
      <c r="AF34" s="12">
        <v>22276.14688</v>
      </c>
      <c r="AG34" s="12">
        <v>36.35142</v>
      </c>
      <c r="AH34" s="12">
        <v>9641</v>
      </c>
      <c r="AI34" s="12">
        <v>15208.0742</v>
      </c>
      <c r="AJ34" s="12">
        <v>6847.667769999999</v>
      </c>
      <c r="AK34" s="12">
        <v>23.06477</v>
      </c>
      <c r="AL34" s="12">
        <v>263269</v>
      </c>
      <c r="AM34" s="12">
        <v>439362.97538000013</v>
      </c>
      <c r="AN34" s="12">
        <v>190736.76903999996</v>
      </c>
      <c r="AO34" s="12">
        <v>434.93576</v>
      </c>
    </row>
    <row r="35" spans="1:41" s="4" customFormat="1" ht="16.5" customHeight="1">
      <c r="A35" s="3" t="s">
        <v>35</v>
      </c>
      <c r="B35" s="12">
        <v>15580</v>
      </c>
      <c r="C35" s="12">
        <v>23042.949979999998</v>
      </c>
      <c r="D35" s="12">
        <v>6504.597659999999</v>
      </c>
      <c r="E35" s="12">
        <v>38.22037</v>
      </c>
      <c r="F35" s="12">
        <v>13744</v>
      </c>
      <c r="G35" s="12">
        <v>20611.376760000003</v>
      </c>
      <c r="H35" s="12">
        <v>5325.643980000001</v>
      </c>
      <c r="I35" s="12">
        <v>18.87237</v>
      </c>
      <c r="J35" s="12">
        <v>7191</v>
      </c>
      <c r="K35" s="12">
        <v>11730.46661</v>
      </c>
      <c r="L35" s="12">
        <v>3465.52355</v>
      </c>
      <c r="M35" s="12">
        <v>1.671</v>
      </c>
      <c r="N35" s="12">
        <v>13734</v>
      </c>
      <c r="O35" s="12">
        <v>23426.958499999997</v>
      </c>
      <c r="P35" s="12">
        <v>8829.28163</v>
      </c>
      <c r="Q35" s="12">
        <v>3.74461</v>
      </c>
      <c r="R35" s="12">
        <v>28934</v>
      </c>
      <c r="S35" s="12">
        <v>51716.13693</v>
      </c>
      <c r="T35" s="12">
        <v>21441.168049999997</v>
      </c>
      <c r="U35" s="12">
        <v>11.29964</v>
      </c>
      <c r="V35" s="12">
        <v>83848</v>
      </c>
      <c r="W35" s="12">
        <v>149177.21286000003</v>
      </c>
      <c r="X35" s="12">
        <v>67545.09145</v>
      </c>
      <c r="Y35" s="12">
        <v>21.486549999999998</v>
      </c>
      <c r="Z35" s="12">
        <v>78908</v>
      </c>
      <c r="AA35" s="12">
        <v>143883.20693000001</v>
      </c>
      <c r="AB35" s="12">
        <v>67459.59973999999</v>
      </c>
      <c r="AC35" s="12">
        <v>32.91116</v>
      </c>
      <c r="AD35" s="12">
        <v>36438</v>
      </c>
      <c r="AE35" s="12">
        <v>65008.68985999999</v>
      </c>
      <c r="AF35" s="12">
        <v>29935.778959999996</v>
      </c>
      <c r="AG35" s="12">
        <v>11.3391</v>
      </c>
      <c r="AH35" s="12">
        <v>14994</v>
      </c>
      <c r="AI35" s="12">
        <v>26209.40488</v>
      </c>
      <c r="AJ35" s="12">
        <v>11298.40892</v>
      </c>
      <c r="AK35" s="12">
        <v>5.65167</v>
      </c>
      <c r="AL35" s="12">
        <v>293371</v>
      </c>
      <c r="AM35" s="12">
        <v>514806.4033100002</v>
      </c>
      <c r="AN35" s="12">
        <v>221805.09394000005</v>
      </c>
      <c r="AO35" s="12">
        <v>145.19647</v>
      </c>
    </row>
    <row r="36" spans="1:41" s="6" customFormat="1" ht="16.5" customHeight="1">
      <c r="A36" s="5" t="s">
        <v>32</v>
      </c>
      <c r="B36" s="13">
        <v>65005</v>
      </c>
      <c r="C36" s="13">
        <v>87052.65413999998</v>
      </c>
      <c r="D36" s="13">
        <v>23604.955820000003</v>
      </c>
      <c r="E36" s="13">
        <v>212.305</v>
      </c>
      <c r="F36" s="13">
        <v>61186</v>
      </c>
      <c r="G36" s="13">
        <v>88044.23623</v>
      </c>
      <c r="H36" s="13">
        <v>22127.20165</v>
      </c>
      <c r="I36" s="13">
        <v>167.37882000000002</v>
      </c>
      <c r="J36" s="13">
        <v>20037</v>
      </c>
      <c r="K36" s="13">
        <v>32490.788770000014</v>
      </c>
      <c r="L36" s="13">
        <v>10199.48984</v>
      </c>
      <c r="M36" s="13">
        <v>31.38045</v>
      </c>
      <c r="N36" s="13">
        <v>40131</v>
      </c>
      <c r="O36" s="13">
        <v>67076.04577999999</v>
      </c>
      <c r="P36" s="13">
        <v>25141.18331999999</v>
      </c>
      <c r="Q36" s="13">
        <v>35.25148</v>
      </c>
      <c r="R36" s="13">
        <v>86975</v>
      </c>
      <c r="S36" s="13">
        <v>151846.97883</v>
      </c>
      <c r="T36" s="13">
        <v>64654.44422999997</v>
      </c>
      <c r="U36" s="13">
        <v>50.68299</v>
      </c>
      <c r="V36" s="13">
        <v>243592</v>
      </c>
      <c r="W36" s="13">
        <v>429372.2347399998</v>
      </c>
      <c r="X36" s="13">
        <v>196882.23515999995</v>
      </c>
      <c r="Y36" s="13">
        <v>145.31132</v>
      </c>
      <c r="Z36" s="13">
        <v>247948</v>
      </c>
      <c r="AA36" s="13">
        <v>441288.50227000006</v>
      </c>
      <c r="AB36" s="13">
        <v>208922.06441000002</v>
      </c>
      <c r="AC36" s="13">
        <v>233.00835999999998</v>
      </c>
      <c r="AD36" s="13">
        <v>104211</v>
      </c>
      <c r="AE36" s="13">
        <v>183012.46422999998</v>
      </c>
      <c r="AF36" s="13">
        <v>84565.26981999999</v>
      </c>
      <c r="AG36" s="13">
        <v>59.13278</v>
      </c>
      <c r="AH36" s="13">
        <v>39283</v>
      </c>
      <c r="AI36" s="13">
        <v>66042.76108999997</v>
      </c>
      <c r="AJ36" s="13">
        <v>28965.284920000013</v>
      </c>
      <c r="AK36" s="13">
        <v>47.9541</v>
      </c>
      <c r="AL36" s="13">
        <v>908367.9999999994</v>
      </c>
      <c r="AM36" s="13">
        <v>1546226.666079999</v>
      </c>
      <c r="AN36" s="13">
        <v>665062.1291700002</v>
      </c>
      <c r="AO36" s="13">
        <v>982.4052999999986</v>
      </c>
    </row>
    <row r="37" spans="1:41" s="4" customFormat="1" ht="16.5" customHeight="1">
      <c r="A37" s="3" t="s">
        <v>36</v>
      </c>
      <c r="B37" s="12">
        <v>4435</v>
      </c>
      <c r="C37" s="12">
        <v>5395.212699999999</v>
      </c>
      <c r="D37" s="12">
        <v>1384.01566</v>
      </c>
      <c r="E37" s="12">
        <v>12.27005</v>
      </c>
      <c r="F37" s="12">
        <v>1993</v>
      </c>
      <c r="G37" s="12">
        <v>2881.50815</v>
      </c>
      <c r="H37" s="12">
        <v>852.67536</v>
      </c>
      <c r="I37" s="12">
        <v>5.828</v>
      </c>
      <c r="J37" s="12">
        <v>642</v>
      </c>
      <c r="K37" s="12">
        <v>987.71765</v>
      </c>
      <c r="L37" s="12">
        <v>290.71918</v>
      </c>
      <c r="M37" s="12">
        <v>2.612</v>
      </c>
      <c r="N37" s="12">
        <v>1802</v>
      </c>
      <c r="O37" s="12">
        <v>2395.35605</v>
      </c>
      <c r="P37" s="12">
        <v>679.9547</v>
      </c>
      <c r="Q37" s="12">
        <v>2.426</v>
      </c>
      <c r="R37" s="12">
        <v>3898</v>
      </c>
      <c r="S37" s="12">
        <v>6474.66556</v>
      </c>
      <c r="T37" s="12">
        <v>2559.41223</v>
      </c>
      <c r="U37" s="12">
        <v>0.98612</v>
      </c>
      <c r="V37" s="12">
        <v>12152</v>
      </c>
      <c r="W37" s="12">
        <v>20604.32832</v>
      </c>
      <c r="X37" s="12">
        <v>8738.67591</v>
      </c>
      <c r="Y37" s="12">
        <v>3.14007</v>
      </c>
      <c r="Z37" s="12">
        <v>7983</v>
      </c>
      <c r="AA37" s="12">
        <v>13776.05792</v>
      </c>
      <c r="AB37" s="12">
        <v>6560.13162</v>
      </c>
      <c r="AC37" s="12">
        <v>0</v>
      </c>
      <c r="AD37" s="12">
        <v>4168</v>
      </c>
      <c r="AE37" s="12">
        <v>7503.65699</v>
      </c>
      <c r="AF37" s="12">
        <v>3523.06301</v>
      </c>
      <c r="AG37" s="12">
        <v>0.5525</v>
      </c>
      <c r="AH37" s="12">
        <v>710</v>
      </c>
      <c r="AI37" s="12">
        <v>1012.0529200000001</v>
      </c>
      <c r="AJ37" s="12">
        <v>436.34203</v>
      </c>
      <c r="AK37" s="14">
        <v>0.6227999999999999</v>
      </c>
      <c r="AL37" s="12">
        <v>37783</v>
      </c>
      <c r="AM37" s="12">
        <v>61030.55626</v>
      </c>
      <c r="AN37" s="12">
        <v>25024.989700000002</v>
      </c>
      <c r="AO37" s="12">
        <v>28.437540000000002</v>
      </c>
    </row>
    <row r="38" spans="1:41" s="6" customFormat="1" ht="16.5" customHeight="1" thickBot="1">
      <c r="A38" s="7" t="s">
        <v>38</v>
      </c>
      <c r="B38" s="15">
        <v>332301</v>
      </c>
      <c r="C38" s="15">
        <v>434743.29036999965</v>
      </c>
      <c r="D38" s="15">
        <v>119392.34134999994</v>
      </c>
      <c r="E38" s="15">
        <v>1630.84147</v>
      </c>
      <c r="F38" s="15">
        <v>334370.0000000006</v>
      </c>
      <c r="G38" s="15">
        <v>469245.68703000003</v>
      </c>
      <c r="H38" s="15">
        <v>116477.40411000008</v>
      </c>
      <c r="I38" s="15">
        <v>862.70821</v>
      </c>
      <c r="J38" s="15">
        <v>137378</v>
      </c>
      <c r="K38" s="15">
        <v>214890.5970800001</v>
      </c>
      <c r="L38" s="15">
        <v>65258.17353999992</v>
      </c>
      <c r="M38" s="15">
        <v>242.14558</v>
      </c>
      <c r="N38" s="15">
        <v>276213</v>
      </c>
      <c r="O38" s="15">
        <v>452668.61999000015</v>
      </c>
      <c r="P38" s="15">
        <v>165498.27161000003</v>
      </c>
      <c r="Q38" s="15">
        <v>351.42040999999995</v>
      </c>
      <c r="R38" s="15">
        <v>668068.0000000006</v>
      </c>
      <c r="S38" s="15">
        <v>1127950.9142700003</v>
      </c>
      <c r="T38" s="15">
        <v>471271.17721000017</v>
      </c>
      <c r="U38" s="15">
        <v>544.9977700000001</v>
      </c>
      <c r="V38" s="15">
        <v>1833308</v>
      </c>
      <c r="W38" s="15">
        <v>3162724.690110006</v>
      </c>
      <c r="X38" s="15">
        <v>1422576.781820001</v>
      </c>
      <c r="Y38" s="15">
        <v>1324.342</v>
      </c>
      <c r="Z38" s="15">
        <v>1747223</v>
      </c>
      <c r="AA38" s="15">
        <v>3035975.4609900024</v>
      </c>
      <c r="AB38" s="15">
        <v>1418462.0934899985</v>
      </c>
      <c r="AC38" s="15">
        <v>1558.2775800000002</v>
      </c>
      <c r="AD38" s="15">
        <v>824733</v>
      </c>
      <c r="AE38" s="15">
        <v>1413658.8802900014</v>
      </c>
      <c r="AF38" s="15">
        <v>656487.1239900002</v>
      </c>
      <c r="AG38" s="15">
        <v>755.2291799999989</v>
      </c>
      <c r="AH38" s="15">
        <v>314452</v>
      </c>
      <c r="AI38" s="15">
        <v>532928.0519399998</v>
      </c>
      <c r="AJ38" s="15">
        <v>237879.5881000003</v>
      </c>
      <c r="AK38" s="15">
        <v>487.90981</v>
      </c>
      <c r="AL38" s="15">
        <v>6468045.999999992</v>
      </c>
      <c r="AM38" s="15">
        <v>10844786.192069978</v>
      </c>
      <c r="AN38" s="15">
        <v>4673302.955220002</v>
      </c>
      <c r="AO38" s="15">
        <v>7757.8720099999955</v>
      </c>
    </row>
    <row r="39" ht="12.75">
      <c r="A39" s="4"/>
    </row>
    <row r="40" ht="12.75">
      <c r="A40" s="4"/>
    </row>
    <row r="41" ht="15.75">
      <c r="A41" s="8" t="s">
        <v>46</v>
      </c>
    </row>
    <row r="42" ht="13.5" thickBot="1">
      <c r="A42" s="4"/>
    </row>
    <row r="43" spans="1:41" ht="12.75">
      <c r="A43" s="23" t="s">
        <v>37</v>
      </c>
      <c r="B43" s="26" t="s">
        <v>40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19" t="s">
        <v>50</v>
      </c>
      <c r="AM43" s="19"/>
      <c r="AN43" s="19"/>
      <c r="AO43" s="20"/>
    </row>
    <row r="44" spans="1:41" ht="12.75">
      <c r="A44" s="24"/>
      <c r="B44" s="27" t="s">
        <v>0</v>
      </c>
      <c r="C44" s="27"/>
      <c r="D44" s="27"/>
      <c r="E44" s="27"/>
      <c r="F44" s="27" t="s">
        <v>1</v>
      </c>
      <c r="G44" s="27"/>
      <c r="H44" s="27"/>
      <c r="I44" s="27"/>
      <c r="J44" s="27" t="s">
        <v>2</v>
      </c>
      <c r="K44" s="27"/>
      <c r="L44" s="27"/>
      <c r="M44" s="27"/>
      <c r="N44" s="27" t="s">
        <v>3</v>
      </c>
      <c r="O44" s="27"/>
      <c r="P44" s="27"/>
      <c r="Q44" s="27"/>
      <c r="R44" s="27" t="s">
        <v>4</v>
      </c>
      <c r="S44" s="27"/>
      <c r="T44" s="27"/>
      <c r="U44" s="27"/>
      <c r="V44" s="27" t="s">
        <v>5</v>
      </c>
      <c r="W44" s="27"/>
      <c r="X44" s="27"/>
      <c r="Y44" s="27"/>
      <c r="Z44" s="27" t="s">
        <v>6</v>
      </c>
      <c r="AA44" s="27"/>
      <c r="AB44" s="27"/>
      <c r="AC44" s="27"/>
      <c r="AD44" s="27" t="s">
        <v>7</v>
      </c>
      <c r="AE44" s="27"/>
      <c r="AF44" s="27"/>
      <c r="AG44" s="27"/>
      <c r="AH44" s="27" t="s">
        <v>45</v>
      </c>
      <c r="AI44" s="27"/>
      <c r="AJ44" s="27"/>
      <c r="AK44" s="27"/>
      <c r="AL44" s="21"/>
      <c r="AM44" s="21"/>
      <c r="AN44" s="21"/>
      <c r="AO44" s="22"/>
    </row>
    <row r="45" spans="1:41" ht="12.75">
      <c r="A45" s="24"/>
      <c r="B45" s="28" t="s">
        <v>39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1"/>
      <c r="AM45" s="21"/>
      <c r="AN45" s="21"/>
      <c r="AO45" s="22"/>
    </row>
    <row r="46" spans="1:41" ht="75" customHeight="1" thickBot="1">
      <c r="A46" s="25"/>
      <c r="B46" s="2" t="s">
        <v>41</v>
      </c>
      <c r="C46" s="2" t="s">
        <v>51</v>
      </c>
      <c r="D46" s="2" t="s">
        <v>43</v>
      </c>
      <c r="E46" s="2" t="s">
        <v>44</v>
      </c>
      <c r="F46" s="2" t="s">
        <v>41</v>
      </c>
      <c r="G46" s="2" t="s">
        <v>51</v>
      </c>
      <c r="H46" s="2" t="s">
        <v>43</v>
      </c>
      <c r="I46" s="2" t="s">
        <v>44</v>
      </c>
      <c r="J46" s="2" t="s">
        <v>41</v>
      </c>
      <c r="K46" s="2" t="s">
        <v>51</v>
      </c>
      <c r="L46" s="2" t="s">
        <v>43</v>
      </c>
      <c r="M46" s="2" t="s">
        <v>44</v>
      </c>
      <c r="N46" s="2" t="s">
        <v>41</v>
      </c>
      <c r="O46" s="2" t="s">
        <v>51</v>
      </c>
      <c r="P46" s="2" t="s">
        <v>43</v>
      </c>
      <c r="Q46" s="2" t="s">
        <v>44</v>
      </c>
      <c r="R46" s="2" t="s">
        <v>41</v>
      </c>
      <c r="S46" s="2" t="s">
        <v>51</v>
      </c>
      <c r="T46" s="2" t="s">
        <v>43</v>
      </c>
      <c r="U46" s="2" t="s">
        <v>44</v>
      </c>
      <c r="V46" s="2" t="s">
        <v>41</v>
      </c>
      <c r="W46" s="2" t="s">
        <v>51</v>
      </c>
      <c r="X46" s="2" t="s">
        <v>43</v>
      </c>
      <c r="Y46" s="2" t="s">
        <v>44</v>
      </c>
      <c r="Z46" s="2" t="s">
        <v>41</v>
      </c>
      <c r="AA46" s="2" t="s">
        <v>51</v>
      </c>
      <c r="AB46" s="2" t="s">
        <v>43</v>
      </c>
      <c r="AC46" s="2" t="s">
        <v>44</v>
      </c>
      <c r="AD46" s="2" t="s">
        <v>41</v>
      </c>
      <c r="AE46" s="2" t="s">
        <v>51</v>
      </c>
      <c r="AF46" s="2" t="s">
        <v>43</v>
      </c>
      <c r="AG46" s="2" t="s">
        <v>44</v>
      </c>
      <c r="AH46" s="2" t="s">
        <v>41</v>
      </c>
      <c r="AI46" s="2" t="s">
        <v>51</v>
      </c>
      <c r="AJ46" s="2" t="s">
        <v>43</v>
      </c>
      <c r="AK46" s="2" t="s">
        <v>44</v>
      </c>
      <c r="AL46" s="2" t="s">
        <v>41</v>
      </c>
      <c r="AM46" s="2" t="s">
        <v>51</v>
      </c>
      <c r="AN46" s="2" t="s">
        <v>43</v>
      </c>
      <c r="AO46" s="9" t="s">
        <v>44</v>
      </c>
    </row>
    <row r="47" spans="1:41" s="4" customFormat="1" ht="16.5" customHeight="1">
      <c r="A47" s="3" t="s">
        <v>10</v>
      </c>
      <c r="B47" s="11">
        <v>14737</v>
      </c>
      <c r="C47" s="11">
        <v>22901.08475</v>
      </c>
      <c r="D47" s="11">
        <v>7097.203560000001</v>
      </c>
      <c r="E47" s="11">
        <v>117.80852</v>
      </c>
      <c r="F47" s="11">
        <v>17722</v>
      </c>
      <c r="G47" s="11">
        <v>26342.78398</v>
      </c>
      <c r="H47" s="11">
        <v>6843.92665</v>
      </c>
      <c r="I47" s="11">
        <v>62.9249</v>
      </c>
      <c r="J47" s="11">
        <v>14990</v>
      </c>
      <c r="K47" s="11">
        <v>23880.87696</v>
      </c>
      <c r="L47" s="11">
        <v>6980.54622</v>
      </c>
      <c r="M47" s="11">
        <v>18.43948</v>
      </c>
      <c r="N47" s="11">
        <v>37906</v>
      </c>
      <c r="O47" s="11">
        <v>60608.60094</v>
      </c>
      <c r="P47" s="11">
        <v>20373.324230000002</v>
      </c>
      <c r="Q47" s="11">
        <v>35.06016</v>
      </c>
      <c r="R47" s="11">
        <v>127673</v>
      </c>
      <c r="S47" s="11">
        <v>204449.23285</v>
      </c>
      <c r="T47" s="11">
        <v>76146.81202</v>
      </c>
      <c r="U47" s="11">
        <v>121.92412</v>
      </c>
      <c r="V47" s="11">
        <v>367874</v>
      </c>
      <c r="W47" s="11">
        <v>619881.63068</v>
      </c>
      <c r="X47" s="11">
        <v>258004.62597</v>
      </c>
      <c r="Y47" s="11">
        <v>277.21731</v>
      </c>
      <c r="Z47" s="11">
        <v>415934</v>
      </c>
      <c r="AA47" s="11">
        <v>720840.94026</v>
      </c>
      <c r="AB47" s="11">
        <v>322479.73229</v>
      </c>
      <c r="AC47" s="11">
        <v>446.27765000000005</v>
      </c>
      <c r="AD47" s="11">
        <v>345014</v>
      </c>
      <c r="AE47" s="11">
        <v>594829.56723</v>
      </c>
      <c r="AF47" s="11">
        <v>276363.89524</v>
      </c>
      <c r="AG47" s="11">
        <v>448.24615</v>
      </c>
      <c r="AH47" s="11">
        <v>514675</v>
      </c>
      <c r="AI47" s="11">
        <v>850965.18387</v>
      </c>
      <c r="AJ47" s="11">
        <v>387284.50584</v>
      </c>
      <c r="AK47" s="11">
        <v>491.48745</v>
      </c>
      <c r="AL47" s="11">
        <v>1856525</v>
      </c>
      <c r="AM47" s="11">
        <v>3124699.90152</v>
      </c>
      <c r="AN47" s="11">
        <v>1361574.5720200003</v>
      </c>
      <c r="AO47" s="11">
        <v>2019.38574</v>
      </c>
    </row>
    <row r="48" spans="1:41" s="4" customFormat="1" ht="16.5" customHeight="1">
      <c r="A48" s="3" t="s">
        <v>11</v>
      </c>
      <c r="B48" s="12">
        <v>19168</v>
      </c>
      <c r="C48" s="12">
        <v>26496.596260000002</v>
      </c>
      <c r="D48" s="12">
        <v>7603.288340000001</v>
      </c>
      <c r="E48" s="12">
        <v>195.14133999999999</v>
      </c>
      <c r="F48" s="12">
        <v>20856</v>
      </c>
      <c r="G48" s="12">
        <v>30373.72356</v>
      </c>
      <c r="H48" s="12">
        <v>8159.76394</v>
      </c>
      <c r="I48" s="12">
        <v>67.56360000000001</v>
      </c>
      <c r="J48" s="12">
        <v>12813</v>
      </c>
      <c r="K48" s="12">
        <v>19584.917900000004</v>
      </c>
      <c r="L48" s="12">
        <v>5431.768509999999</v>
      </c>
      <c r="M48" s="12">
        <v>29.80958</v>
      </c>
      <c r="N48" s="12">
        <v>27180</v>
      </c>
      <c r="O48" s="12">
        <v>43363.300059999994</v>
      </c>
      <c r="P48" s="12">
        <v>14633.848719999998</v>
      </c>
      <c r="Q48" s="12">
        <v>39.34607</v>
      </c>
      <c r="R48" s="12">
        <v>74588</v>
      </c>
      <c r="S48" s="12">
        <v>120207.61016</v>
      </c>
      <c r="T48" s="12">
        <v>45530.419039999986</v>
      </c>
      <c r="U48" s="12">
        <v>60.807050000000004</v>
      </c>
      <c r="V48" s="12">
        <v>220585</v>
      </c>
      <c r="W48" s="12">
        <v>368807.16598</v>
      </c>
      <c r="X48" s="12">
        <v>156713.51722000007</v>
      </c>
      <c r="Y48" s="12">
        <v>209.41669</v>
      </c>
      <c r="Z48" s="12">
        <v>234534</v>
      </c>
      <c r="AA48" s="12">
        <v>397700.52703999996</v>
      </c>
      <c r="AB48" s="12">
        <v>181258.66739999998</v>
      </c>
      <c r="AC48" s="12">
        <v>322.10940000000005</v>
      </c>
      <c r="AD48" s="12">
        <v>159201</v>
      </c>
      <c r="AE48" s="12">
        <v>264437.40172000014</v>
      </c>
      <c r="AF48" s="12">
        <v>124200.63423000001</v>
      </c>
      <c r="AG48" s="12">
        <v>234.00188</v>
      </c>
      <c r="AH48" s="12">
        <v>139966</v>
      </c>
      <c r="AI48" s="12">
        <v>222054.69909</v>
      </c>
      <c r="AJ48" s="12">
        <v>99553.34464999998</v>
      </c>
      <c r="AK48" s="12">
        <v>215.13439000000002</v>
      </c>
      <c r="AL48" s="12">
        <v>908891</v>
      </c>
      <c r="AM48" s="12">
        <v>1493025.9417700004</v>
      </c>
      <c r="AN48" s="12">
        <v>643085.2520500004</v>
      </c>
      <c r="AO48" s="12">
        <v>1373.33</v>
      </c>
    </row>
    <row r="49" spans="1:41" s="6" customFormat="1" ht="16.5" customHeight="1">
      <c r="A49" s="5" t="s">
        <v>9</v>
      </c>
      <c r="B49" s="13">
        <v>33905</v>
      </c>
      <c r="C49" s="13">
        <v>49397.68100999999</v>
      </c>
      <c r="D49" s="13">
        <v>14700.491899999995</v>
      </c>
      <c r="E49" s="13">
        <v>312.94986</v>
      </c>
      <c r="F49" s="13">
        <v>38578</v>
      </c>
      <c r="G49" s="13">
        <v>56716.507540000006</v>
      </c>
      <c r="H49" s="13">
        <v>15003.690589999998</v>
      </c>
      <c r="I49" s="13">
        <v>130.4885</v>
      </c>
      <c r="J49" s="13">
        <v>27803</v>
      </c>
      <c r="K49" s="13">
        <v>43465.794859999995</v>
      </c>
      <c r="L49" s="13">
        <v>12412.314729999996</v>
      </c>
      <c r="M49" s="13">
        <v>48.24906</v>
      </c>
      <c r="N49" s="13">
        <v>65086</v>
      </c>
      <c r="O49" s="13">
        <v>103971.90100000003</v>
      </c>
      <c r="P49" s="13">
        <v>35007.17295000001</v>
      </c>
      <c r="Q49" s="13">
        <v>74.40623</v>
      </c>
      <c r="R49" s="13">
        <v>202261</v>
      </c>
      <c r="S49" s="13">
        <v>324656.84301</v>
      </c>
      <c r="T49" s="13">
        <v>121677.23105999995</v>
      </c>
      <c r="U49" s="13">
        <v>182.73117000000002</v>
      </c>
      <c r="V49" s="13">
        <v>588459</v>
      </c>
      <c r="W49" s="13">
        <v>988688.7966600001</v>
      </c>
      <c r="X49" s="13">
        <v>414718.14319</v>
      </c>
      <c r="Y49" s="13">
        <v>486.634</v>
      </c>
      <c r="Z49" s="13">
        <v>650468</v>
      </c>
      <c r="AA49" s="13">
        <v>1118541.4673000001</v>
      </c>
      <c r="AB49" s="13">
        <v>503738.39968999993</v>
      </c>
      <c r="AC49" s="13">
        <v>768.38705</v>
      </c>
      <c r="AD49" s="13">
        <v>504215</v>
      </c>
      <c r="AE49" s="13">
        <v>859266.96895</v>
      </c>
      <c r="AF49" s="13">
        <v>400564.52947</v>
      </c>
      <c r="AG49" s="13">
        <v>682.24803</v>
      </c>
      <c r="AH49" s="13">
        <v>654641</v>
      </c>
      <c r="AI49" s="13">
        <v>1073019.8829599998</v>
      </c>
      <c r="AJ49" s="13">
        <v>486837.85049000004</v>
      </c>
      <c r="AK49" s="13">
        <v>706.62184</v>
      </c>
      <c r="AL49" s="13">
        <v>2765416</v>
      </c>
      <c r="AM49" s="13">
        <v>4617725.84329</v>
      </c>
      <c r="AN49" s="13">
        <v>2004659.824070002</v>
      </c>
      <c r="AO49" s="13">
        <v>3392.71574</v>
      </c>
    </row>
    <row r="50" spans="1:41" s="4" customFormat="1" ht="16.5" customHeight="1">
      <c r="A50" s="3" t="s">
        <v>13</v>
      </c>
      <c r="B50" s="12">
        <v>10120</v>
      </c>
      <c r="C50" s="12">
        <v>14661.72746</v>
      </c>
      <c r="D50" s="12">
        <v>4287.35827</v>
      </c>
      <c r="E50" s="12">
        <v>68.99472</v>
      </c>
      <c r="F50" s="12">
        <v>12097</v>
      </c>
      <c r="G50" s="12">
        <v>19151.06541</v>
      </c>
      <c r="H50" s="12">
        <v>5111.40254</v>
      </c>
      <c r="I50" s="12">
        <v>23.59001</v>
      </c>
      <c r="J50" s="12">
        <v>3258</v>
      </c>
      <c r="K50" s="12">
        <v>4698.99324</v>
      </c>
      <c r="L50" s="12">
        <v>1367.37482</v>
      </c>
      <c r="M50" s="12">
        <v>7.758</v>
      </c>
      <c r="N50" s="12">
        <v>9198</v>
      </c>
      <c r="O50" s="12">
        <v>14555.866899999999</v>
      </c>
      <c r="P50" s="12">
        <v>5241.92188</v>
      </c>
      <c r="Q50" s="12">
        <v>19.592299999999998</v>
      </c>
      <c r="R50" s="12">
        <v>22531</v>
      </c>
      <c r="S50" s="12">
        <v>35043.17567000001</v>
      </c>
      <c r="T50" s="12">
        <v>14030.362070000003</v>
      </c>
      <c r="U50" s="12">
        <v>29.90757</v>
      </c>
      <c r="V50" s="12">
        <v>68870</v>
      </c>
      <c r="W50" s="12">
        <v>111351.87075</v>
      </c>
      <c r="X50" s="12">
        <v>48982.77098</v>
      </c>
      <c r="Y50" s="12">
        <v>39.72348</v>
      </c>
      <c r="Z50" s="12">
        <v>71295</v>
      </c>
      <c r="AA50" s="12">
        <v>115020.70817999997</v>
      </c>
      <c r="AB50" s="12">
        <v>54143.674739999995</v>
      </c>
      <c r="AC50" s="12">
        <v>95.14362</v>
      </c>
      <c r="AD50" s="12">
        <v>48607</v>
      </c>
      <c r="AE50" s="12">
        <v>77360.11271999999</v>
      </c>
      <c r="AF50" s="12">
        <v>37431.634600000005</v>
      </c>
      <c r="AG50" s="12">
        <v>62.978139999999996</v>
      </c>
      <c r="AH50" s="12">
        <v>41758</v>
      </c>
      <c r="AI50" s="12">
        <v>62551.842120000016</v>
      </c>
      <c r="AJ50" s="12">
        <v>28910.963980000004</v>
      </c>
      <c r="AK50" s="12">
        <v>41.72488</v>
      </c>
      <c r="AL50" s="12">
        <v>287734</v>
      </c>
      <c r="AM50" s="12">
        <v>454395.36245000013</v>
      </c>
      <c r="AN50" s="12">
        <v>199507.46388000008</v>
      </c>
      <c r="AO50" s="12">
        <v>389.41272</v>
      </c>
    </row>
    <row r="51" spans="1:41" s="4" customFormat="1" ht="16.5" customHeight="1">
      <c r="A51" s="3" t="s">
        <v>14</v>
      </c>
      <c r="B51" s="12">
        <v>9311</v>
      </c>
      <c r="C51" s="12">
        <v>11672.513299999999</v>
      </c>
      <c r="D51" s="12">
        <v>3198.1283</v>
      </c>
      <c r="E51" s="12">
        <v>62.51036</v>
      </c>
      <c r="F51" s="12">
        <v>7779</v>
      </c>
      <c r="G51" s="12">
        <v>10810.32734</v>
      </c>
      <c r="H51" s="12">
        <v>2656.26352</v>
      </c>
      <c r="I51" s="12">
        <v>32.36066</v>
      </c>
      <c r="J51" s="12">
        <v>3714</v>
      </c>
      <c r="K51" s="12">
        <v>5641.905519999999</v>
      </c>
      <c r="L51" s="12">
        <v>1517.44329</v>
      </c>
      <c r="M51" s="12">
        <v>4.76775</v>
      </c>
      <c r="N51" s="12">
        <v>5293</v>
      </c>
      <c r="O51" s="12">
        <v>8697.83906</v>
      </c>
      <c r="P51" s="12">
        <v>3048.4177400000003</v>
      </c>
      <c r="Q51" s="12">
        <v>20.5185</v>
      </c>
      <c r="R51" s="12">
        <v>15863</v>
      </c>
      <c r="S51" s="12">
        <v>25982.22017</v>
      </c>
      <c r="T51" s="12">
        <v>10201.402280000002</v>
      </c>
      <c r="U51" s="12">
        <v>8.32135</v>
      </c>
      <c r="V51" s="12">
        <v>48496</v>
      </c>
      <c r="W51" s="12">
        <v>80598.24983</v>
      </c>
      <c r="X51" s="12">
        <v>33961.28845</v>
      </c>
      <c r="Y51" s="12">
        <v>15.89866</v>
      </c>
      <c r="Z51" s="12">
        <v>49618</v>
      </c>
      <c r="AA51" s="12">
        <v>83523.32651000001</v>
      </c>
      <c r="AB51" s="12">
        <v>37946.51923</v>
      </c>
      <c r="AC51" s="12">
        <v>18.62956</v>
      </c>
      <c r="AD51" s="12">
        <v>29040</v>
      </c>
      <c r="AE51" s="12">
        <v>48618.01687</v>
      </c>
      <c r="AF51" s="12">
        <v>22419.6347</v>
      </c>
      <c r="AG51" s="12">
        <v>16.02213</v>
      </c>
      <c r="AH51" s="12">
        <v>22344</v>
      </c>
      <c r="AI51" s="12">
        <v>34787.59388</v>
      </c>
      <c r="AJ51" s="12">
        <v>15396.61002</v>
      </c>
      <c r="AK51" s="12">
        <v>15.102</v>
      </c>
      <c r="AL51" s="12">
        <v>191458</v>
      </c>
      <c r="AM51" s="12">
        <v>310331.99247999996</v>
      </c>
      <c r="AN51" s="12">
        <v>130345.70752999999</v>
      </c>
      <c r="AO51" s="12">
        <v>194.13097</v>
      </c>
    </row>
    <row r="52" spans="1:41" s="4" customFormat="1" ht="16.5" customHeight="1">
      <c r="A52" s="3" t="s">
        <v>15</v>
      </c>
      <c r="B52" s="12">
        <v>4470</v>
      </c>
      <c r="C52" s="12">
        <v>6531.628579999999</v>
      </c>
      <c r="D52" s="12">
        <v>1914.5996499999999</v>
      </c>
      <c r="E52" s="12">
        <v>16.51189</v>
      </c>
      <c r="F52" s="12">
        <v>4906</v>
      </c>
      <c r="G52" s="12">
        <v>7259.308470000001</v>
      </c>
      <c r="H52" s="12">
        <v>1867.18223</v>
      </c>
      <c r="I52" s="12">
        <v>41.171440000000004</v>
      </c>
      <c r="J52" s="12">
        <v>2892</v>
      </c>
      <c r="K52" s="12">
        <v>4382.36707</v>
      </c>
      <c r="L52" s="12">
        <v>1270.1209</v>
      </c>
      <c r="M52" s="12">
        <v>27.831599999999998</v>
      </c>
      <c r="N52" s="12">
        <v>5511</v>
      </c>
      <c r="O52" s="12">
        <v>8592.61045</v>
      </c>
      <c r="P52" s="12">
        <v>2860.99698</v>
      </c>
      <c r="Q52" s="12">
        <v>6.5184</v>
      </c>
      <c r="R52" s="12">
        <v>18887</v>
      </c>
      <c r="S52" s="12">
        <v>30501.815750000005</v>
      </c>
      <c r="T52" s="12">
        <v>12790.20343</v>
      </c>
      <c r="U52" s="12">
        <v>19.050720000000002</v>
      </c>
      <c r="V52" s="12">
        <v>51989</v>
      </c>
      <c r="W52" s="12">
        <v>84815.03714</v>
      </c>
      <c r="X52" s="12">
        <v>38064.05904</v>
      </c>
      <c r="Y52" s="12">
        <v>65.94255</v>
      </c>
      <c r="Z52" s="12">
        <v>52843</v>
      </c>
      <c r="AA52" s="12">
        <v>85406.93358999999</v>
      </c>
      <c r="AB52" s="12">
        <v>40843.177019999996</v>
      </c>
      <c r="AC52" s="12">
        <v>61.60078</v>
      </c>
      <c r="AD52" s="12">
        <v>42230</v>
      </c>
      <c r="AE52" s="12">
        <v>67772.28371</v>
      </c>
      <c r="AF52" s="12">
        <v>32537.52155</v>
      </c>
      <c r="AG52" s="12">
        <v>40.77034</v>
      </c>
      <c r="AH52" s="12">
        <v>37604</v>
      </c>
      <c r="AI52" s="12">
        <v>56807.51234</v>
      </c>
      <c r="AJ52" s="12">
        <v>26018.024250000006</v>
      </c>
      <c r="AK52" s="12">
        <v>42.2176</v>
      </c>
      <c r="AL52" s="12">
        <v>221332</v>
      </c>
      <c r="AM52" s="12">
        <v>352069.4971000001</v>
      </c>
      <c r="AN52" s="12">
        <v>158165.88504999995</v>
      </c>
      <c r="AO52" s="12">
        <v>321.61532</v>
      </c>
    </row>
    <row r="53" spans="1:41" s="6" customFormat="1" ht="16.5" customHeight="1">
      <c r="A53" s="5" t="s">
        <v>12</v>
      </c>
      <c r="B53" s="13">
        <v>23901</v>
      </c>
      <c r="C53" s="13">
        <v>32865.86934000001</v>
      </c>
      <c r="D53" s="13">
        <v>9400.086219999997</v>
      </c>
      <c r="E53" s="13">
        <v>148.01697000000001</v>
      </c>
      <c r="F53" s="13">
        <v>24782</v>
      </c>
      <c r="G53" s="13">
        <v>37220.70121999999</v>
      </c>
      <c r="H53" s="13">
        <v>9634.848290000002</v>
      </c>
      <c r="I53" s="13">
        <v>97.12211</v>
      </c>
      <c r="J53" s="13">
        <v>9864</v>
      </c>
      <c r="K53" s="13">
        <v>14723.265830000002</v>
      </c>
      <c r="L53" s="13">
        <v>4154.93901</v>
      </c>
      <c r="M53" s="13">
        <v>40.35735</v>
      </c>
      <c r="N53" s="13">
        <v>20002</v>
      </c>
      <c r="O53" s="13">
        <v>31846.316410000018</v>
      </c>
      <c r="P53" s="13">
        <v>11151.336599999999</v>
      </c>
      <c r="Q53" s="13">
        <v>46.6292</v>
      </c>
      <c r="R53" s="13">
        <v>57281</v>
      </c>
      <c r="S53" s="13">
        <v>91527.21158999999</v>
      </c>
      <c r="T53" s="13">
        <v>37021.96778</v>
      </c>
      <c r="U53" s="13">
        <v>57.27964</v>
      </c>
      <c r="V53" s="13">
        <v>169355</v>
      </c>
      <c r="W53" s="13">
        <v>276765.1577200001</v>
      </c>
      <c r="X53" s="13">
        <v>121008.11847</v>
      </c>
      <c r="Y53" s="13">
        <v>121.56469</v>
      </c>
      <c r="Z53" s="13">
        <v>173756</v>
      </c>
      <c r="AA53" s="13">
        <v>283950.96828000015</v>
      </c>
      <c r="AB53" s="13">
        <v>132933.37099</v>
      </c>
      <c r="AC53" s="13">
        <v>175.37395999999998</v>
      </c>
      <c r="AD53" s="13">
        <v>119877</v>
      </c>
      <c r="AE53" s="13">
        <v>193750.4133</v>
      </c>
      <c r="AF53" s="13">
        <v>92388.79084999998</v>
      </c>
      <c r="AG53" s="13">
        <v>119.77061</v>
      </c>
      <c r="AH53" s="13">
        <v>101706</v>
      </c>
      <c r="AI53" s="13">
        <v>154146.94833999997</v>
      </c>
      <c r="AJ53" s="13">
        <v>70325.59825000001</v>
      </c>
      <c r="AK53" s="13">
        <v>99.04448</v>
      </c>
      <c r="AL53" s="13">
        <v>700524</v>
      </c>
      <c r="AM53" s="13">
        <v>1116796.85203</v>
      </c>
      <c r="AN53" s="13">
        <v>488019.05646000017</v>
      </c>
      <c r="AO53" s="13">
        <v>905.1590100000005</v>
      </c>
    </row>
    <row r="54" spans="1:41" s="4" customFormat="1" ht="16.5" customHeight="1">
      <c r="A54" s="3" t="s">
        <v>17</v>
      </c>
      <c r="B54" s="12">
        <v>8450</v>
      </c>
      <c r="C54" s="12">
        <v>12113.72062</v>
      </c>
      <c r="D54" s="12">
        <v>3594.19175</v>
      </c>
      <c r="E54" s="12">
        <v>29.27505</v>
      </c>
      <c r="F54" s="12">
        <v>7258</v>
      </c>
      <c r="G54" s="12">
        <v>10466.68628</v>
      </c>
      <c r="H54" s="12">
        <v>2587.39729</v>
      </c>
      <c r="I54" s="12">
        <v>12.972389999999999</v>
      </c>
      <c r="J54" s="12">
        <v>3566</v>
      </c>
      <c r="K54" s="12">
        <v>5369.45023</v>
      </c>
      <c r="L54" s="12">
        <v>1459.70221</v>
      </c>
      <c r="M54" s="12">
        <v>13.1846</v>
      </c>
      <c r="N54" s="12">
        <v>8737</v>
      </c>
      <c r="O54" s="12">
        <v>13582.625159999998</v>
      </c>
      <c r="P54" s="12">
        <v>4940.3349800000005</v>
      </c>
      <c r="Q54" s="12">
        <v>26.8442</v>
      </c>
      <c r="R54" s="12">
        <v>18291</v>
      </c>
      <c r="S54" s="12">
        <v>31298.787130000004</v>
      </c>
      <c r="T54" s="12">
        <v>12863.92038</v>
      </c>
      <c r="U54" s="12">
        <v>16.79505</v>
      </c>
      <c r="V54" s="12">
        <v>62704</v>
      </c>
      <c r="W54" s="12">
        <v>110871.06875999998</v>
      </c>
      <c r="X54" s="12">
        <v>50175.43267</v>
      </c>
      <c r="Y54" s="12">
        <v>38.71351</v>
      </c>
      <c r="Z54" s="12">
        <v>74617</v>
      </c>
      <c r="AA54" s="12">
        <v>130559.15308</v>
      </c>
      <c r="AB54" s="12">
        <v>62645.52847000002</v>
      </c>
      <c r="AC54" s="12">
        <v>92.55533</v>
      </c>
      <c r="AD54" s="12">
        <v>51044</v>
      </c>
      <c r="AE54" s="12">
        <v>88059.97013</v>
      </c>
      <c r="AF54" s="12">
        <v>42024.4679</v>
      </c>
      <c r="AG54" s="12">
        <v>64.51137</v>
      </c>
      <c r="AH54" s="12">
        <v>40353</v>
      </c>
      <c r="AI54" s="12">
        <v>65476.1636</v>
      </c>
      <c r="AJ54" s="12">
        <v>30043.15468</v>
      </c>
      <c r="AK54" s="12">
        <v>53.128099999999996</v>
      </c>
      <c r="AL54" s="12">
        <v>275020</v>
      </c>
      <c r="AM54" s="12">
        <v>467797.6249900002</v>
      </c>
      <c r="AN54" s="12">
        <v>210334.13033</v>
      </c>
      <c r="AO54" s="12">
        <v>347.9796</v>
      </c>
    </row>
    <row r="55" spans="1:41" s="4" customFormat="1" ht="16.5" customHeight="1">
      <c r="A55" s="3" t="s">
        <v>18</v>
      </c>
      <c r="B55" s="12">
        <v>4181</v>
      </c>
      <c r="C55" s="12">
        <v>6359.73947</v>
      </c>
      <c r="D55" s="12">
        <v>1889.44039</v>
      </c>
      <c r="E55" s="12">
        <v>30.05818</v>
      </c>
      <c r="F55" s="12">
        <v>5244</v>
      </c>
      <c r="G55" s="12">
        <v>8186.521360000002</v>
      </c>
      <c r="H55" s="12">
        <v>2248.4996</v>
      </c>
      <c r="I55" s="12">
        <v>9.85983</v>
      </c>
      <c r="J55" s="12">
        <v>1841</v>
      </c>
      <c r="K55" s="12">
        <v>2871.35296</v>
      </c>
      <c r="L55" s="12">
        <v>860.0179899999999</v>
      </c>
      <c r="M55" s="12">
        <v>0.5183</v>
      </c>
      <c r="N55" s="12">
        <v>4955</v>
      </c>
      <c r="O55" s="12">
        <v>8018.97794</v>
      </c>
      <c r="P55" s="12">
        <v>2984.03319</v>
      </c>
      <c r="Q55" s="12">
        <v>7.98353</v>
      </c>
      <c r="R55" s="12">
        <v>13339</v>
      </c>
      <c r="S55" s="12">
        <v>21882.96592</v>
      </c>
      <c r="T55" s="12">
        <v>9092.97583</v>
      </c>
      <c r="U55" s="12">
        <v>14.77283</v>
      </c>
      <c r="V55" s="12">
        <v>40062</v>
      </c>
      <c r="W55" s="12">
        <v>68151.90718000001</v>
      </c>
      <c r="X55" s="12">
        <v>30976.29593</v>
      </c>
      <c r="Y55" s="12">
        <v>39.0765</v>
      </c>
      <c r="Z55" s="12">
        <v>41188</v>
      </c>
      <c r="AA55" s="12">
        <v>68778.07159</v>
      </c>
      <c r="AB55" s="12">
        <v>33261.20908</v>
      </c>
      <c r="AC55" s="12">
        <v>30.68132</v>
      </c>
      <c r="AD55" s="12">
        <v>32941</v>
      </c>
      <c r="AE55" s="12">
        <v>52916.426309999995</v>
      </c>
      <c r="AF55" s="12">
        <v>25400.39852</v>
      </c>
      <c r="AG55" s="12">
        <v>11.67277</v>
      </c>
      <c r="AH55" s="12">
        <v>30346</v>
      </c>
      <c r="AI55" s="12">
        <v>47905.72359</v>
      </c>
      <c r="AJ55" s="12">
        <v>22728.888079999997</v>
      </c>
      <c r="AK55" s="12">
        <v>19.057</v>
      </c>
      <c r="AL55" s="12">
        <v>174097</v>
      </c>
      <c r="AM55" s="12">
        <v>285071.6863199999</v>
      </c>
      <c r="AN55" s="12">
        <v>129441.75861</v>
      </c>
      <c r="AO55" s="12">
        <v>163.68026</v>
      </c>
    </row>
    <row r="56" spans="1:41" s="4" customFormat="1" ht="16.5" customHeight="1">
      <c r="A56" s="3" t="s">
        <v>19</v>
      </c>
      <c r="B56" s="12">
        <v>4226</v>
      </c>
      <c r="C56" s="12">
        <v>6708.865830000001</v>
      </c>
      <c r="D56" s="12">
        <v>2118.3860499999996</v>
      </c>
      <c r="E56" s="12">
        <v>76.76783</v>
      </c>
      <c r="F56" s="12">
        <v>4684</v>
      </c>
      <c r="G56" s="12">
        <v>7135.934890000001</v>
      </c>
      <c r="H56" s="12">
        <v>2041.11083</v>
      </c>
      <c r="I56" s="12">
        <v>37.42917</v>
      </c>
      <c r="J56" s="12">
        <v>3238</v>
      </c>
      <c r="K56" s="12">
        <v>4932.2979000000005</v>
      </c>
      <c r="L56" s="12">
        <v>1231.81243</v>
      </c>
      <c r="M56" s="12">
        <v>7.88265</v>
      </c>
      <c r="N56" s="12">
        <v>6139</v>
      </c>
      <c r="O56" s="12">
        <v>9580.820799999998</v>
      </c>
      <c r="P56" s="12">
        <v>2999.59006</v>
      </c>
      <c r="Q56" s="12">
        <v>5.5676499999999995</v>
      </c>
      <c r="R56" s="12">
        <v>19199</v>
      </c>
      <c r="S56" s="12">
        <v>31691.444649999998</v>
      </c>
      <c r="T56" s="12">
        <v>11853.676309999999</v>
      </c>
      <c r="U56" s="12">
        <v>23.99743</v>
      </c>
      <c r="V56" s="12">
        <v>53097</v>
      </c>
      <c r="W56" s="12">
        <v>90721.98671000001</v>
      </c>
      <c r="X56" s="12">
        <v>39189.550520000004</v>
      </c>
      <c r="Y56" s="12">
        <v>114.9617</v>
      </c>
      <c r="Z56" s="12">
        <v>56340</v>
      </c>
      <c r="AA56" s="12">
        <v>95661.75236</v>
      </c>
      <c r="AB56" s="12">
        <v>43441.35508</v>
      </c>
      <c r="AC56" s="12">
        <v>96.48065</v>
      </c>
      <c r="AD56" s="12">
        <v>46683</v>
      </c>
      <c r="AE56" s="12">
        <v>76698.22392</v>
      </c>
      <c r="AF56" s="12">
        <v>35008.03867</v>
      </c>
      <c r="AG56" s="12">
        <v>55.33497</v>
      </c>
      <c r="AH56" s="12">
        <v>38981</v>
      </c>
      <c r="AI56" s="12">
        <v>61709.56501000001</v>
      </c>
      <c r="AJ56" s="12">
        <v>27151.866449999994</v>
      </c>
      <c r="AK56" s="12">
        <v>52.56228</v>
      </c>
      <c r="AL56" s="12">
        <v>232587</v>
      </c>
      <c r="AM56" s="12">
        <v>384840.89206999994</v>
      </c>
      <c r="AN56" s="12">
        <v>165035.38639999996</v>
      </c>
      <c r="AO56" s="12">
        <v>470.98433</v>
      </c>
    </row>
    <row r="57" spans="1:41" s="6" customFormat="1" ht="16.5" customHeight="1">
      <c r="A57" s="5" t="s">
        <v>16</v>
      </c>
      <c r="B57" s="13">
        <v>16857</v>
      </c>
      <c r="C57" s="13">
        <v>25182.325919999992</v>
      </c>
      <c r="D57" s="13">
        <v>7602.018189999999</v>
      </c>
      <c r="E57" s="13">
        <v>136.10106</v>
      </c>
      <c r="F57" s="13">
        <v>17186</v>
      </c>
      <c r="G57" s="13">
        <v>25789.14253</v>
      </c>
      <c r="H57" s="13">
        <v>6877.007719999999</v>
      </c>
      <c r="I57" s="13">
        <v>60.26139</v>
      </c>
      <c r="J57" s="13">
        <v>8644.999999999995</v>
      </c>
      <c r="K57" s="13">
        <v>13173.10109</v>
      </c>
      <c r="L57" s="13">
        <v>3551.5326299999997</v>
      </c>
      <c r="M57" s="13">
        <v>21.585549999999998</v>
      </c>
      <c r="N57" s="13">
        <v>19831</v>
      </c>
      <c r="O57" s="13">
        <v>31182.423900000005</v>
      </c>
      <c r="P57" s="13">
        <v>10923.958230000004</v>
      </c>
      <c r="Q57" s="13">
        <v>40.395379999999996</v>
      </c>
      <c r="R57" s="13">
        <v>50829</v>
      </c>
      <c r="S57" s="13">
        <v>84873.1977</v>
      </c>
      <c r="T57" s="13">
        <v>33810.57251999999</v>
      </c>
      <c r="U57" s="13">
        <v>55.56531</v>
      </c>
      <c r="V57" s="13">
        <v>155863</v>
      </c>
      <c r="W57" s="13">
        <v>269744.96265000006</v>
      </c>
      <c r="X57" s="13">
        <v>120341.27911999999</v>
      </c>
      <c r="Y57" s="13">
        <v>192.75171</v>
      </c>
      <c r="Z57" s="13">
        <v>172145</v>
      </c>
      <c r="AA57" s="13">
        <v>294998.97703</v>
      </c>
      <c r="AB57" s="13">
        <v>139348.09262999997</v>
      </c>
      <c r="AC57" s="13">
        <v>219.7173</v>
      </c>
      <c r="AD57" s="13">
        <v>130668</v>
      </c>
      <c r="AE57" s="13">
        <v>217674.62035999994</v>
      </c>
      <c r="AF57" s="13">
        <v>102432.90508999999</v>
      </c>
      <c r="AG57" s="13">
        <v>131.51910999999998</v>
      </c>
      <c r="AH57" s="13">
        <v>109680</v>
      </c>
      <c r="AI57" s="13">
        <v>175091.45219999997</v>
      </c>
      <c r="AJ57" s="13">
        <v>79923.90921000001</v>
      </c>
      <c r="AK57" s="13">
        <v>124.74738</v>
      </c>
      <c r="AL57" s="13">
        <v>681704</v>
      </c>
      <c r="AM57" s="13">
        <v>1137710.203380001</v>
      </c>
      <c r="AN57" s="13">
        <v>504811.2753399993</v>
      </c>
      <c r="AO57" s="13">
        <v>982.64419</v>
      </c>
    </row>
    <row r="58" spans="1:41" s="4" customFormat="1" ht="16.5" customHeight="1">
      <c r="A58" s="3" t="s">
        <v>21</v>
      </c>
      <c r="B58" s="12">
        <v>11509</v>
      </c>
      <c r="C58" s="12">
        <v>15536.65211</v>
      </c>
      <c r="D58" s="12">
        <v>4379.44605</v>
      </c>
      <c r="E58" s="12">
        <v>101.50854</v>
      </c>
      <c r="F58" s="12">
        <v>11384</v>
      </c>
      <c r="G58" s="12">
        <v>16182.938709999997</v>
      </c>
      <c r="H58" s="12">
        <v>4056.12315</v>
      </c>
      <c r="I58" s="12">
        <v>30.417180000000002</v>
      </c>
      <c r="J58" s="12">
        <v>6759</v>
      </c>
      <c r="K58" s="12">
        <v>9569.380299999999</v>
      </c>
      <c r="L58" s="12">
        <v>2928.41613</v>
      </c>
      <c r="M58" s="12">
        <v>9.251430000000001</v>
      </c>
      <c r="N58" s="12">
        <v>15794</v>
      </c>
      <c r="O58" s="12">
        <v>23983.199120000005</v>
      </c>
      <c r="P58" s="12">
        <v>8325.098030000001</v>
      </c>
      <c r="Q58" s="12">
        <v>29.22555</v>
      </c>
      <c r="R58" s="12">
        <v>50555</v>
      </c>
      <c r="S58" s="12">
        <v>77688.03708</v>
      </c>
      <c r="T58" s="12">
        <v>31715.60673</v>
      </c>
      <c r="U58" s="12">
        <v>46.29942</v>
      </c>
      <c r="V58" s="12">
        <v>130064</v>
      </c>
      <c r="W58" s="12">
        <v>208655.82803000003</v>
      </c>
      <c r="X58" s="12">
        <v>93836.05544</v>
      </c>
      <c r="Y58" s="12">
        <v>95.7288</v>
      </c>
      <c r="Z58" s="12">
        <v>103415</v>
      </c>
      <c r="AA58" s="12">
        <v>170473.00480999995</v>
      </c>
      <c r="AB58" s="12">
        <v>80877.10098999999</v>
      </c>
      <c r="AC58" s="12">
        <v>80.36586</v>
      </c>
      <c r="AD58" s="12">
        <v>51845</v>
      </c>
      <c r="AE58" s="12">
        <v>85499.57844</v>
      </c>
      <c r="AF58" s="12">
        <v>41680.17489000001</v>
      </c>
      <c r="AG58" s="12">
        <v>38.37604</v>
      </c>
      <c r="AH58" s="12">
        <v>47740</v>
      </c>
      <c r="AI58" s="12">
        <v>75407.39023</v>
      </c>
      <c r="AJ58" s="12">
        <v>35450.956410000006</v>
      </c>
      <c r="AK58" s="12">
        <v>51.359230000000004</v>
      </c>
      <c r="AL58" s="12">
        <v>429065</v>
      </c>
      <c r="AM58" s="12">
        <v>682996.0088299997</v>
      </c>
      <c r="AN58" s="12">
        <v>303248.97782</v>
      </c>
      <c r="AO58" s="12">
        <v>482.53204999999997</v>
      </c>
    </row>
    <row r="59" spans="1:41" s="4" customFormat="1" ht="16.5" customHeight="1">
      <c r="A59" s="3" t="s">
        <v>22</v>
      </c>
      <c r="B59" s="12">
        <v>7653</v>
      </c>
      <c r="C59" s="12">
        <v>8814.724229999998</v>
      </c>
      <c r="D59" s="12">
        <v>2518.5974300000003</v>
      </c>
      <c r="E59" s="12">
        <v>42.674949999999995</v>
      </c>
      <c r="F59" s="12">
        <v>8330</v>
      </c>
      <c r="G59" s="12">
        <v>10240.82309</v>
      </c>
      <c r="H59" s="12">
        <v>2516.25318</v>
      </c>
      <c r="I59" s="12">
        <v>30.52249</v>
      </c>
      <c r="J59" s="12">
        <v>2868</v>
      </c>
      <c r="K59" s="12">
        <v>4416.279</v>
      </c>
      <c r="L59" s="12">
        <v>1460.4805800000001</v>
      </c>
      <c r="M59" s="12">
        <v>17.552799999999998</v>
      </c>
      <c r="N59" s="12">
        <v>8088</v>
      </c>
      <c r="O59" s="12">
        <v>12409.26739</v>
      </c>
      <c r="P59" s="12">
        <v>4448.477849999999</v>
      </c>
      <c r="Q59" s="12">
        <v>10.5541</v>
      </c>
      <c r="R59" s="12">
        <v>21144</v>
      </c>
      <c r="S59" s="12">
        <v>32840.85048</v>
      </c>
      <c r="T59" s="12">
        <v>13701.134160000001</v>
      </c>
      <c r="U59" s="12">
        <v>21.4968</v>
      </c>
      <c r="V59" s="12">
        <v>68488</v>
      </c>
      <c r="W59" s="12">
        <v>110582.03209000002</v>
      </c>
      <c r="X59" s="12">
        <v>50937.98344</v>
      </c>
      <c r="Y59" s="12">
        <v>156.60497</v>
      </c>
      <c r="Z59" s="12">
        <v>57541</v>
      </c>
      <c r="AA59" s="12">
        <v>94039.45866000002</v>
      </c>
      <c r="AB59" s="12">
        <v>44659.167050000004</v>
      </c>
      <c r="AC59" s="12">
        <v>60.826260000000005</v>
      </c>
      <c r="AD59" s="12">
        <v>30972</v>
      </c>
      <c r="AE59" s="12">
        <v>49781.81667000001</v>
      </c>
      <c r="AF59" s="12">
        <v>23726.087030000002</v>
      </c>
      <c r="AG59" s="12">
        <v>30.63886</v>
      </c>
      <c r="AH59" s="12">
        <v>29504</v>
      </c>
      <c r="AI59" s="12">
        <v>43611.93327</v>
      </c>
      <c r="AJ59" s="12">
        <v>19496.9341</v>
      </c>
      <c r="AK59" s="12">
        <v>30.802799999999998</v>
      </c>
      <c r="AL59" s="12">
        <v>234588</v>
      </c>
      <c r="AM59" s="12">
        <v>366737.1848799999</v>
      </c>
      <c r="AN59" s="12">
        <v>163465.11482000005</v>
      </c>
      <c r="AO59" s="12">
        <v>401.67403</v>
      </c>
    </row>
    <row r="60" spans="1:41" s="4" customFormat="1" ht="16.5" customHeight="1">
      <c r="A60" s="3" t="s">
        <v>23</v>
      </c>
      <c r="B60" s="12">
        <v>10323</v>
      </c>
      <c r="C60" s="12">
        <v>13700.208419999999</v>
      </c>
      <c r="D60" s="12">
        <v>3559.4780699999997</v>
      </c>
      <c r="E60" s="12">
        <v>97.53325</v>
      </c>
      <c r="F60" s="12">
        <v>9162</v>
      </c>
      <c r="G60" s="12">
        <v>12260.248309999999</v>
      </c>
      <c r="H60" s="12">
        <v>3117.48888</v>
      </c>
      <c r="I60" s="12">
        <v>89.11103999999999</v>
      </c>
      <c r="J60" s="12">
        <v>4149</v>
      </c>
      <c r="K60" s="12">
        <v>6437.139649999999</v>
      </c>
      <c r="L60" s="12">
        <v>1769.7365</v>
      </c>
      <c r="M60" s="12">
        <v>8.474</v>
      </c>
      <c r="N60" s="12">
        <v>10158</v>
      </c>
      <c r="O60" s="12">
        <v>17034.09557</v>
      </c>
      <c r="P60" s="12">
        <v>6448.564350000001</v>
      </c>
      <c r="Q60" s="12">
        <v>9.47556</v>
      </c>
      <c r="R60" s="12">
        <v>28766</v>
      </c>
      <c r="S60" s="12">
        <v>48130.67787</v>
      </c>
      <c r="T60" s="12">
        <v>20432.98928</v>
      </c>
      <c r="U60" s="12">
        <v>31.561700000000002</v>
      </c>
      <c r="V60" s="12">
        <v>74022</v>
      </c>
      <c r="W60" s="12">
        <v>127827.3253</v>
      </c>
      <c r="X60" s="12">
        <v>58592.963350000005</v>
      </c>
      <c r="Y60" s="12">
        <v>61.40127</v>
      </c>
      <c r="Z60" s="12">
        <v>62829</v>
      </c>
      <c r="AA60" s="12">
        <v>108864.31526</v>
      </c>
      <c r="AB60" s="12">
        <v>52225.15302000001</v>
      </c>
      <c r="AC60" s="12">
        <v>48.99161</v>
      </c>
      <c r="AD60" s="12">
        <v>33964</v>
      </c>
      <c r="AE60" s="12">
        <v>56733.05868000001</v>
      </c>
      <c r="AF60" s="12">
        <v>27153.43909</v>
      </c>
      <c r="AG60" s="12">
        <v>24.9058</v>
      </c>
      <c r="AH60" s="12">
        <v>29483</v>
      </c>
      <c r="AI60" s="12">
        <v>47256.033339999994</v>
      </c>
      <c r="AJ60" s="12">
        <v>21799.29681</v>
      </c>
      <c r="AK60" s="12">
        <v>39.9805</v>
      </c>
      <c r="AL60" s="12">
        <v>262856</v>
      </c>
      <c r="AM60" s="12">
        <v>438243.1023999998</v>
      </c>
      <c r="AN60" s="12">
        <v>195099.10934999996</v>
      </c>
      <c r="AO60" s="12">
        <v>411.43473</v>
      </c>
    </row>
    <row r="61" spans="1:41" s="6" customFormat="1" ht="16.5" customHeight="1">
      <c r="A61" s="5" t="s">
        <v>20</v>
      </c>
      <c r="B61" s="13">
        <v>29485</v>
      </c>
      <c r="C61" s="13">
        <v>38051.584760000005</v>
      </c>
      <c r="D61" s="13">
        <v>10457.521550000003</v>
      </c>
      <c r="E61" s="13">
        <v>241.71674</v>
      </c>
      <c r="F61" s="13">
        <v>28876</v>
      </c>
      <c r="G61" s="13">
        <v>38684.01011000001</v>
      </c>
      <c r="H61" s="13">
        <v>9689.865210000002</v>
      </c>
      <c r="I61" s="13">
        <v>150.05070999999998</v>
      </c>
      <c r="J61" s="13">
        <v>13776</v>
      </c>
      <c r="K61" s="13">
        <v>20422.79895</v>
      </c>
      <c r="L61" s="13">
        <v>6158.633210000001</v>
      </c>
      <c r="M61" s="13">
        <v>35.27823</v>
      </c>
      <c r="N61" s="13">
        <v>34040</v>
      </c>
      <c r="O61" s="13">
        <v>53426.56208</v>
      </c>
      <c r="P61" s="13">
        <v>19222.14023</v>
      </c>
      <c r="Q61" s="13">
        <v>49.25521</v>
      </c>
      <c r="R61" s="13">
        <v>100465</v>
      </c>
      <c r="S61" s="13">
        <v>158659.56543000008</v>
      </c>
      <c r="T61" s="13">
        <v>65849.73017000001</v>
      </c>
      <c r="U61" s="13">
        <v>99.35792</v>
      </c>
      <c r="V61" s="13">
        <v>272574</v>
      </c>
      <c r="W61" s="13">
        <v>447065.18542000005</v>
      </c>
      <c r="X61" s="13">
        <v>203367.00222999995</v>
      </c>
      <c r="Y61" s="13">
        <v>313.73503999999997</v>
      </c>
      <c r="Z61" s="13">
        <v>223785</v>
      </c>
      <c r="AA61" s="13">
        <v>373376.77872999996</v>
      </c>
      <c r="AB61" s="13">
        <v>177761.42106</v>
      </c>
      <c r="AC61" s="13">
        <v>190.18373</v>
      </c>
      <c r="AD61" s="13">
        <v>116781</v>
      </c>
      <c r="AE61" s="13">
        <v>192014.45378999994</v>
      </c>
      <c r="AF61" s="13">
        <v>92559.70100999999</v>
      </c>
      <c r="AG61" s="13">
        <v>93.9207</v>
      </c>
      <c r="AH61" s="13">
        <v>106727</v>
      </c>
      <c r="AI61" s="13">
        <v>166275.35684000002</v>
      </c>
      <c r="AJ61" s="13">
        <v>76747.18732000001</v>
      </c>
      <c r="AK61" s="13">
        <v>122.14253</v>
      </c>
      <c r="AL61" s="13">
        <v>926509.0000000006</v>
      </c>
      <c r="AM61" s="13">
        <v>1487976.2961099995</v>
      </c>
      <c r="AN61" s="13">
        <v>661813.2019899997</v>
      </c>
      <c r="AO61" s="13">
        <v>1295.64081</v>
      </c>
    </row>
    <row r="62" spans="1:41" s="4" customFormat="1" ht="16.5" customHeight="1">
      <c r="A62" s="3" t="s">
        <v>25</v>
      </c>
      <c r="B62" s="12">
        <v>20103</v>
      </c>
      <c r="C62" s="12">
        <v>21985.389529999997</v>
      </c>
      <c r="D62" s="12">
        <v>5778.955219999999</v>
      </c>
      <c r="E62" s="12">
        <v>52.72306</v>
      </c>
      <c r="F62" s="12">
        <v>26187</v>
      </c>
      <c r="G62" s="12">
        <v>31560.768090000005</v>
      </c>
      <c r="H62" s="12">
        <v>7558.794940000002</v>
      </c>
      <c r="I62" s="12">
        <v>37.48321</v>
      </c>
      <c r="J62" s="12">
        <v>10855</v>
      </c>
      <c r="K62" s="12">
        <v>15461.533059999998</v>
      </c>
      <c r="L62" s="12">
        <v>4369.33706</v>
      </c>
      <c r="M62" s="12">
        <v>29.6599</v>
      </c>
      <c r="N62" s="12">
        <v>32847</v>
      </c>
      <c r="O62" s="12">
        <v>44736.64363</v>
      </c>
      <c r="P62" s="12">
        <v>13642.1351</v>
      </c>
      <c r="Q62" s="12">
        <v>44.068</v>
      </c>
      <c r="R62" s="12">
        <v>100213</v>
      </c>
      <c r="S62" s="12">
        <v>142154.96134</v>
      </c>
      <c r="T62" s="12">
        <v>52692.259920000004</v>
      </c>
      <c r="U62" s="12">
        <v>81.12534</v>
      </c>
      <c r="V62" s="12">
        <v>246688</v>
      </c>
      <c r="W62" s="12">
        <v>359403.84425</v>
      </c>
      <c r="X62" s="12">
        <v>146954.99834</v>
      </c>
      <c r="Y62" s="12">
        <v>270.78803000000005</v>
      </c>
      <c r="Z62" s="12">
        <v>197319</v>
      </c>
      <c r="AA62" s="12">
        <v>293664.98831999995</v>
      </c>
      <c r="AB62" s="12">
        <v>128039.33426</v>
      </c>
      <c r="AC62" s="12">
        <v>289.75428000000005</v>
      </c>
      <c r="AD62" s="12">
        <v>134342</v>
      </c>
      <c r="AE62" s="12">
        <v>202716.80205999996</v>
      </c>
      <c r="AF62" s="12">
        <v>91338.05824000001</v>
      </c>
      <c r="AG62" s="12">
        <v>242.31913</v>
      </c>
      <c r="AH62" s="12">
        <v>102003</v>
      </c>
      <c r="AI62" s="12">
        <v>147819.34757999997</v>
      </c>
      <c r="AJ62" s="12">
        <v>63170.299180000016</v>
      </c>
      <c r="AK62" s="12">
        <v>183.0772</v>
      </c>
      <c r="AL62" s="12">
        <v>870557.0000000007</v>
      </c>
      <c r="AM62" s="12">
        <v>1259504.2778599993</v>
      </c>
      <c r="AN62" s="12">
        <v>513544.17225999956</v>
      </c>
      <c r="AO62" s="12">
        <v>1230.99815</v>
      </c>
    </row>
    <row r="63" spans="1:41" s="4" customFormat="1" ht="16.5" customHeight="1">
      <c r="A63" s="3" t="s">
        <v>26</v>
      </c>
      <c r="B63" s="12">
        <v>6638</v>
      </c>
      <c r="C63" s="12">
        <v>8745.987350000001</v>
      </c>
      <c r="D63" s="12">
        <v>2543.89393</v>
      </c>
      <c r="E63" s="12">
        <v>38.40188</v>
      </c>
      <c r="F63" s="12">
        <v>9695</v>
      </c>
      <c r="G63" s="12">
        <v>13036.073199999999</v>
      </c>
      <c r="H63" s="12">
        <v>3265.08536</v>
      </c>
      <c r="I63" s="12">
        <v>31.78186</v>
      </c>
      <c r="J63" s="12">
        <v>5359</v>
      </c>
      <c r="K63" s="12">
        <v>7883.22166</v>
      </c>
      <c r="L63" s="12">
        <v>2073.85148</v>
      </c>
      <c r="M63" s="12">
        <v>12.94965</v>
      </c>
      <c r="N63" s="12">
        <v>15242</v>
      </c>
      <c r="O63" s="12">
        <v>22344.366750000005</v>
      </c>
      <c r="P63" s="12">
        <v>7340.8281799999995</v>
      </c>
      <c r="Q63" s="12">
        <v>35.12921</v>
      </c>
      <c r="R63" s="12">
        <v>34276</v>
      </c>
      <c r="S63" s="12">
        <v>51503.23553</v>
      </c>
      <c r="T63" s="12">
        <v>18828.130439999997</v>
      </c>
      <c r="U63" s="12">
        <v>38.8086</v>
      </c>
      <c r="V63" s="12">
        <v>89440</v>
      </c>
      <c r="W63" s="12">
        <v>140651.02967</v>
      </c>
      <c r="X63" s="12">
        <v>57687.92321000001</v>
      </c>
      <c r="Y63" s="12">
        <v>113.6306</v>
      </c>
      <c r="Z63" s="12">
        <v>73543</v>
      </c>
      <c r="AA63" s="12">
        <v>115429.84589999999</v>
      </c>
      <c r="AB63" s="12">
        <v>50528.68593000001</v>
      </c>
      <c r="AC63" s="12">
        <v>111.45984</v>
      </c>
      <c r="AD63" s="12">
        <v>42822</v>
      </c>
      <c r="AE63" s="12">
        <v>65826.08910000001</v>
      </c>
      <c r="AF63" s="12">
        <v>29284.519</v>
      </c>
      <c r="AG63" s="12">
        <v>46.06237</v>
      </c>
      <c r="AH63" s="12">
        <v>43187</v>
      </c>
      <c r="AI63" s="12">
        <v>63409.108470000014</v>
      </c>
      <c r="AJ63" s="12">
        <v>27679.499519999998</v>
      </c>
      <c r="AK63" s="12">
        <v>67.29324000000001</v>
      </c>
      <c r="AL63" s="12">
        <v>320202</v>
      </c>
      <c r="AM63" s="12">
        <v>488828.95763000014</v>
      </c>
      <c r="AN63" s="12">
        <v>199232.41704999996</v>
      </c>
      <c r="AO63" s="12">
        <v>495.51725</v>
      </c>
    </row>
    <row r="64" spans="1:41" s="4" customFormat="1" ht="16.5" customHeight="1">
      <c r="A64" s="3" t="s">
        <v>27</v>
      </c>
      <c r="B64" s="12">
        <v>7563</v>
      </c>
      <c r="C64" s="12">
        <v>9146.02794</v>
      </c>
      <c r="D64" s="12">
        <v>2476.54172</v>
      </c>
      <c r="E64" s="12">
        <v>43.89196</v>
      </c>
      <c r="F64" s="12">
        <v>8838</v>
      </c>
      <c r="G64" s="12">
        <v>11134.60115</v>
      </c>
      <c r="H64" s="12">
        <v>2665.15109</v>
      </c>
      <c r="I64" s="12">
        <v>24.53978</v>
      </c>
      <c r="J64" s="12">
        <v>4287</v>
      </c>
      <c r="K64" s="12">
        <v>6190.06287</v>
      </c>
      <c r="L64" s="12">
        <v>1614.40202</v>
      </c>
      <c r="M64" s="12">
        <v>1E-05</v>
      </c>
      <c r="N64" s="12">
        <v>10267</v>
      </c>
      <c r="O64" s="12">
        <v>14198.34465</v>
      </c>
      <c r="P64" s="12">
        <v>4112.07907</v>
      </c>
      <c r="Q64" s="12">
        <v>9.859</v>
      </c>
      <c r="R64" s="12">
        <v>27255</v>
      </c>
      <c r="S64" s="12">
        <v>39336.435190000004</v>
      </c>
      <c r="T64" s="12">
        <v>14158.568900000002</v>
      </c>
      <c r="U64" s="12">
        <v>13.90898</v>
      </c>
      <c r="V64" s="12">
        <v>67722</v>
      </c>
      <c r="W64" s="12">
        <v>101678.17394999998</v>
      </c>
      <c r="X64" s="12">
        <v>39294.56161</v>
      </c>
      <c r="Y64" s="12">
        <v>92.33966000000001</v>
      </c>
      <c r="Z64" s="12">
        <v>51650</v>
      </c>
      <c r="AA64" s="12">
        <v>80654.48816</v>
      </c>
      <c r="AB64" s="12">
        <v>34518.042330000004</v>
      </c>
      <c r="AC64" s="12">
        <v>82.63886</v>
      </c>
      <c r="AD64" s="12">
        <v>31864</v>
      </c>
      <c r="AE64" s="12">
        <v>46351.32026000001</v>
      </c>
      <c r="AF64" s="12">
        <v>19677.500799999998</v>
      </c>
      <c r="AG64" s="12">
        <v>42.16565</v>
      </c>
      <c r="AH64" s="12">
        <v>23505</v>
      </c>
      <c r="AI64" s="12">
        <v>33560.163459999996</v>
      </c>
      <c r="AJ64" s="12">
        <v>13676.039650000002</v>
      </c>
      <c r="AK64" s="12">
        <v>50.67116</v>
      </c>
      <c r="AL64" s="12">
        <v>232951</v>
      </c>
      <c r="AM64" s="12">
        <v>342249.61762999994</v>
      </c>
      <c r="AN64" s="12">
        <v>132192.88718999998</v>
      </c>
      <c r="AO64" s="12">
        <v>360.01506</v>
      </c>
    </row>
    <row r="65" spans="1:41" s="6" customFormat="1" ht="16.5" customHeight="1">
      <c r="A65" s="5" t="s">
        <v>24</v>
      </c>
      <c r="B65" s="13">
        <v>34304</v>
      </c>
      <c r="C65" s="13">
        <v>39877.40482000002</v>
      </c>
      <c r="D65" s="13">
        <v>10799.390869999997</v>
      </c>
      <c r="E65" s="13">
        <v>135.0169</v>
      </c>
      <c r="F65" s="13">
        <v>44720</v>
      </c>
      <c r="G65" s="13">
        <v>55731.442440000006</v>
      </c>
      <c r="H65" s="13">
        <v>13489.031389999993</v>
      </c>
      <c r="I65" s="13">
        <v>93.80485</v>
      </c>
      <c r="J65" s="13">
        <v>20501</v>
      </c>
      <c r="K65" s="13">
        <v>29534.81759000001</v>
      </c>
      <c r="L65" s="13">
        <v>8057.590560000002</v>
      </c>
      <c r="M65" s="13">
        <v>42.609559999999995</v>
      </c>
      <c r="N65" s="13">
        <v>58356</v>
      </c>
      <c r="O65" s="13">
        <v>81279.35503</v>
      </c>
      <c r="P65" s="13">
        <v>25095.042350000007</v>
      </c>
      <c r="Q65" s="13">
        <v>89.05621000000001</v>
      </c>
      <c r="R65" s="13">
        <v>161744</v>
      </c>
      <c r="S65" s="13">
        <v>232994.63205999997</v>
      </c>
      <c r="T65" s="13">
        <v>85678.95926000002</v>
      </c>
      <c r="U65" s="13">
        <v>133.84292000000002</v>
      </c>
      <c r="V65" s="13">
        <v>403850</v>
      </c>
      <c r="W65" s="13">
        <v>601733.0478699999</v>
      </c>
      <c r="X65" s="13">
        <v>243937.48315999992</v>
      </c>
      <c r="Y65" s="13">
        <v>476.75829</v>
      </c>
      <c r="Z65" s="13">
        <v>322512</v>
      </c>
      <c r="AA65" s="13">
        <v>489749.32237999985</v>
      </c>
      <c r="AB65" s="13">
        <v>213086.06251999995</v>
      </c>
      <c r="AC65" s="13">
        <v>483.85298</v>
      </c>
      <c r="AD65" s="13">
        <v>209028</v>
      </c>
      <c r="AE65" s="13">
        <v>314894.21142</v>
      </c>
      <c r="AF65" s="13">
        <v>140300.07804000005</v>
      </c>
      <c r="AG65" s="13">
        <v>330.54715000000004</v>
      </c>
      <c r="AH65" s="13">
        <v>168695</v>
      </c>
      <c r="AI65" s="13">
        <v>244788.61951000005</v>
      </c>
      <c r="AJ65" s="13">
        <v>104525.83834999999</v>
      </c>
      <c r="AK65" s="13">
        <v>301.04159999999996</v>
      </c>
      <c r="AL65" s="13">
        <v>1423710</v>
      </c>
      <c r="AM65" s="13">
        <v>2090582.8531199978</v>
      </c>
      <c r="AN65" s="13">
        <v>844969.4765000002</v>
      </c>
      <c r="AO65" s="13">
        <v>2086.53046</v>
      </c>
    </row>
    <row r="66" spans="1:41" s="4" customFormat="1" ht="16.5" customHeight="1">
      <c r="A66" s="3" t="s">
        <v>29</v>
      </c>
      <c r="B66" s="12">
        <v>18916</v>
      </c>
      <c r="C66" s="12">
        <v>22759.324010000004</v>
      </c>
      <c r="D66" s="12">
        <v>6432.37293</v>
      </c>
      <c r="E66" s="12">
        <v>91.95752</v>
      </c>
      <c r="F66" s="12">
        <v>18417</v>
      </c>
      <c r="G66" s="12">
        <v>22972.64299</v>
      </c>
      <c r="H66" s="12">
        <v>5668.274659999999</v>
      </c>
      <c r="I66" s="12">
        <v>39.36</v>
      </c>
      <c r="J66" s="12">
        <v>9169</v>
      </c>
      <c r="K66" s="12">
        <v>12653.411320000001</v>
      </c>
      <c r="L66" s="12">
        <v>3470.7868399999998</v>
      </c>
      <c r="M66" s="12">
        <v>7.629</v>
      </c>
      <c r="N66" s="12">
        <v>23431</v>
      </c>
      <c r="O66" s="12">
        <v>33647.03320000001</v>
      </c>
      <c r="P66" s="12">
        <v>10575.45516</v>
      </c>
      <c r="Q66" s="12">
        <v>10.6823</v>
      </c>
      <c r="R66" s="12">
        <v>62362</v>
      </c>
      <c r="S66" s="12">
        <v>90561.1406</v>
      </c>
      <c r="T66" s="12">
        <v>33872.046120000006</v>
      </c>
      <c r="U66" s="12">
        <v>31.97251</v>
      </c>
      <c r="V66" s="12">
        <v>174500</v>
      </c>
      <c r="W66" s="12">
        <v>263816.55115</v>
      </c>
      <c r="X66" s="12">
        <v>110428.27837</v>
      </c>
      <c r="Y66" s="12">
        <v>112.52825999999999</v>
      </c>
      <c r="Z66" s="12">
        <v>159076</v>
      </c>
      <c r="AA66" s="12">
        <v>240116.25048999998</v>
      </c>
      <c r="AB66" s="12">
        <v>105866.22788999998</v>
      </c>
      <c r="AC66" s="12">
        <v>100.38647999999999</v>
      </c>
      <c r="AD66" s="12">
        <v>107362</v>
      </c>
      <c r="AE66" s="12">
        <v>161132.35135</v>
      </c>
      <c r="AF66" s="12">
        <v>71588.3066</v>
      </c>
      <c r="AG66" s="12">
        <v>86.63546000000001</v>
      </c>
      <c r="AH66" s="12">
        <v>78523</v>
      </c>
      <c r="AI66" s="12">
        <v>112511.70207999999</v>
      </c>
      <c r="AJ66" s="12">
        <v>47284.53861999999</v>
      </c>
      <c r="AK66" s="12">
        <v>57.27564</v>
      </c>
      <c r="AL66" s="12">
        <v>651756</v>
      </c>
      <c r="AM66" s="12">
        <v>960170.40719</v>
      </c>
      <c r="AN66" s="12">
        <v>395186.2871900002</v>
      </c>
      <c r="AO66" s="12">
        <v>538.42717</v>
      </c>
    </row>
    <row r="67" spans="1:41" s="4" customFormat="1" ht="16.5" customHeight="1">
      <c r="A67" s="3" t="s">
        <v>30</v>
      </c>
      <c r="B67" s="12">
        <v>11370</v>
      </c>
      <c r="C67" s="12">
        <v>14301.46019</v>
      </c>
      <c r="D67" s="12">
        <v>4048.6944700000004</v>
      </c>
      <c r="E67" s="12">
        <v>81.51245</v>
      </c>
      <c r="F67" s="12">
        <v>12834</v>
      </c>
      <c r="G67" s="12">
        <v>16194.190419999997</v>
      </c>
      <c r="H67" s="12">
        <v>3832.2784300000003</v>
      </c>
      <c r="I67" s="12">
        <v>51.089220000000005</v>
      </c>
      <c r="J67" s="12">
        <v>8749</v>
      </c>
      <c r="K67" s="12">
        <v>12544.61752</v>
      </c>
      <c r="L67" s="12">
        <v>3392.50063</v>
      </c>
      <c r="M67" s="12">
        <v>11.55491</v>
      </c>
      <c r="N67" s="12">
        <v>20966</v>
      </c>
      <c r="O67" s="12">
        <v>31676.697739999992</v>
      </c>
      <c r="P67" s="12">
        <v>9951.928000000002</v>
      </c>
      <c r="Q67" s="12">
        <v>31.66048</v>
      </c>
      <c r="R67" s="12">
        <v>57028</v>
      </c>
      <c r="S67" s="12">
        <v>85176.97298</v>
      </c>
      <c r="T67" s="12">
        <v>30352.726109999996</v>
      </c>
      <c r="U67" s="12">
        <v>86.63973</v>
      </c>
      <c r="V67" s="12">
        <v>137894</v>
      </c>
      <c r="W67" s="12">
        <v>216095.28868</v>
      </c>
      <c r="X67" s="12">
        <v>88497.75730999999</v>
      </c>
      <c r="Y67" s="12">
        <v>183.04191</v>
      </c>
      <c r="Z67" s="12">
        <v>121110</v>
      </c>
      <c r="AA67" s="12">
        <v>190942.42147000003</v>
      </c>
      <c r="AB67" s="12">
        <v>85031.80054</v>
      </c>
      <c r="AC67" s="12">
        <v>207.15032</v>
      </c>
      <c r="AD67" s="12">
        <v>70987</v>
      </c>
      <c r="AE67" s="12">
        <v>111095.89137000003</v>
      </c>
      <c r="AF67" s="12">
        <v>49899.29566</v>
      </c>
      <c r="AG67" s="12">
        <v>100.36341</v>
      </c>
      <c r="AH67" s="12">
        <v>53860</v>
      </c>
      <c r="AI67" s="12">
        <v>82198.97056999999</v>
      </c>
      <c r="AJ67" s="12">
        <v>36017.91744</v>
      </c>
      <c r="AK67" s="12">
        <v>81.52848</v>
      </c>
      <c r="AL67" s="12">
        <v>494798</v>
      </c>
      <c r="AM67" s="12">
        <v>760226.5109400003</v>
      </c>
      <c r="AN67" s="12">
        <v>311024.8985899998</v>
      </c>
      <c r="AO67" s="12">
        <v>834.54091</v>
      </c>
    </row>
    <row r="68" spans="1:41" s="4" customFormat="1" ht="16.5" customHeight="1">
      <c r="A68" s="3" t="s">
        <v>31</v>
      </c>
      <c r="B68" s="12">
        <v>17478</v>
      </c>
      <c r="C68" s="12">
        <v>22272.92757</v>
      </c>
      <c r="D68" s="12">
        <v>6101.7964</v>
      </c>
      <c r="E68" s="12">
        <v>68.32955</v>
      </c>
      <c r="F68" s="12">
        <v>19891</v>
      </c>
      <c r="G68" s="12">
        <v>24894.850080000007</v>
      </c>
      <c r="H68" s="12">
        <v>5964.3115499999985</v>
      </c>
      <c r="I68" s="12">
        <v>22.00567</v>
      </c>
      <c r="J68" s="12">
        <v>10974</v>
      </c>
      <c r="K68" s="12">
        <v>15768.069020000003</v>
      </c>
      <c r="L68" s="12">
        <v>4284.70375</v>
      </c>
      <c r="M68" s="12">
        <v>10.991</v>
      </c>
      <c r="N68" s="12">
        <v>31667</v>
      </c>
      <c r="O68" s="12">
        <v>46223.432609999996</v>
      </c>
      <c r="P68" s="12">
        <v>15096.60743</v>
      </c>
      <c r="Q68" s="12">
        <v>19.8158</v>
      </c>
      <c r="R68" s="12">
        <v>87436</v>
      </c>
      <c r="S68" s="12">
        <v>129506.17752999997</v>
      </c>
      <c r="T68" s="12">
        <v>48205.83102</v>
      </c>
      <c r="U68" s="12">
        <v>32.776120000000006</v>
      </c>
      <c r="V68" s="12">
        <v>217935</v>
      </c>
      <c r="W68" s="12">
        <v>333478.66433</v>
      </c>
      <c r="X68" s="12">
        <v>137764.19791999995</v>
      </c>
      <c r="Y68" s="12">
        <v>90.53638000000001</v>
      </c>
      <c r="Z68" s="12">
        <v>187965</v>
      </c>
      <c r="AA68" s="12">
        <v>290135.99267</v>
      </c>
      <c r="AB68" s="12">
        <v>126391.48572999997</v>
      </c>
      <c r="AC68" s="12">
        <v>76.79517999999999</v>
      </c>
      <c r="AD68" s="12">
        <v>132432</v>
      </c>
      <c r="AE68" s="12">
        <v>201664.43060000002</v>
      </c>
      <c r="AF68" s="12">
        <v>89864.04638999999</v>
      </c>
      <c r="AG68" s="12">
        <v>44.707260000000005</v>
      </c>
      <c r="AH68" s="12">
        <v>83938</v>
      </c>
      <c r="AI68" s="12">
        <v>121795.15317</v>
      </c>
      <c r="AJ68" s="12">
        <v>51223.29897999999</v>
      </c>
      <c r="AK68" s="12">
        <v>40.655339999999995</v>
      </c>
      <c r="AL68" s="12">
        <v>789716</v>
      </c>
      <c r="AM68" s="12">
        <v>1185739.6975800006</v>
      </c>
      <c r="AN68" s="12">
        <v>484896.2791700004</v>
      </c>
      <c r="AO68" s="12">
        <v>406.6123</v>
      </c>
    </row>
    <row r="69" spans="1:41" s="6" customFormat="1" ht="16.5" customHeight="1">
      <c r="A69" s="5" t="s">
        <v>28</v>
      </c>
      <c r="B69" s="13">
        <v>47764</v>
      </c>
      <c r="C69" s="13">
        <v>59333.71177000001</v>
      </c>
      <c r="D69" s="13">
        <v>16582.863799999996</v>
      </c>
      <c r="E69" s="13">
        <v>241.79952</v>
      </c>
      <c r="F69" s="13">
        <v>51142</v>
      </c>
      <c r="G69" s="13">
        <v>64061.68348999999</v>
      </c>
      <c r="H69" s="13">
        <v>15464.86463999999</v>
      </c>
      <c r="I69" s="13">
        <v>112.45489</v>
      </c>
      <c r="J69" s="13">
        <v>28892</v>
      </c>
      <c r="K69" s="13">
        <v>40966.097859999994</v>
      </c>
      <c r="L69" s="13">
        <v>11147.991220000002</v>
      </c>
      <c r="M69" s="13">
        <v>30.17491</v>
      </c>
      <c r="N69" s="13">
        <v>76064</v>
      </c>
      <c r="O69" s="13">
        <v>111547.16354999998</v>
      </c>
      <c r="P69" s="13">
        <v>35623.99059000001</v>
      </c>
      <c r="Q69" s="13">
        <v>62.15858</v>
      </c>
      <c r="R69" s="13">
        <v>206826</v>
      </c>
      <c r="S69" s="13">
        <v>305244.29111</v>
      </c>
      <c r="T69" s="13">
        <v>112430.60325000001</v>
      </c>
      <c r="U69" s="13">
        <v>151.38835999999998</v>
      </c>
      <c r="V69" s="13">
        <v>530329</v>
      </c>
      <c r="W69" s="13">
        <v>813390.50416</v>
      </c>
      <c r="X69" s="13">
        <v>336690.2335999999</v>
      </c>
      <c r="Y69" s="13">
        <v>386.10654999999997</v>
      </c>
      <c r="Z69" s="13">
        <v>468151</v>
      </c>
      <c r="AA69" s="13">
        <v>721194.6646299999</v>
      </c>
      <c r="AB69" s="13">
        <v>317289.51415999996</v>
      </c>
      <c r="AC69" s="13">
        <v>384.33198</v>
      </c>
      <c r="AD69" s="13">
        <v>310781</v>
      </c>
      <c r="AE69" s="13">
        <v>473892.67332</v>
      </c>
      <c r="AF69" s="13">
        <v>211351.64865000002</v>
      </c>
      <c r="AG69" s="13">
        <v>231.70613</v>
      </c>
      <c r="AH69" s="13">
        <v>216321</v>
      </c>
      <c r="AI69" s="13">
        <v>316505.82581999997</v>
      </c>
      <c r="AJ69" s="13">
        <v>134525.75503999996</v>
      </c>
      <c r="AK69" s="13">
        <v>179.45945999999998</v>
      </c>
      <c r="AL69" s="13">
        <v>1936270</v>
      </c>
      <c r="AM69" s="13">
        <v>2906136.6157099977</v>
      </c>
      <c r="AN69" s="13">
        <v>1191107.4649499988</v>
      </c>
      <c r="AO69" s="13">
        <v>1779.5803799999999</v>
      </c>
    </row>
    <row r="70" spans="1:41" s="4" customFormat="1" ht="16.5" customHeight="1">
      <c r="A70" s="3" t="s">
        <v>33</v>
      </c>
      <c r="B70" s="12">
        <v>22231</v>
      </c>
      <c r="C70" s="12">
        <v>27941.663680000005</v>
      </c>
      <c r="D70" s="12">
        <v>7557.173030000001</v>
      </c>
      <c r="E70" s="12">
        <v>86.22151</v>
      </c>
      <c r="F70" s="12">
        <v>19429</v>
      </c>
      <c r="G70" s="12">
        <v>24970.89989</v>
      </c>
      <c r="H70" s="12">
        <v>6006.349319999999</v>
      </c>
      <c r="I70" s="12">
        <v>43.7594</v>
      </c>
      <c r="J70" s="12">
        <v>5653</v>
      </c>
      <c r="K70" s="12">
        <v>8494.28453</v>
      </c>
      <c r="L70" s="12">
        <v>2348.62353</v>
      </c>
      <c r="M70" s="12">
        <v>11.21618</v>
      </c>
      <c r="N70" s="12">
        <v>16057</v>
      </c>
      <c r="O70" s="12">
        <v>24322.387740000002</v>
      </c>
      <c r="P70" s="12">
        <v>8587.773019999999</v>
      </c>
      <c r="Q70" s="12">
        <v>12.210870000000002</v>
      </c>
      <c r="R70" s="12">
        <v>49870</v>
      </c>
      <c r="S70" s="12">
        <v>77753.40214</v>
      </c>
      <c r="T70" s="12">
        <v>30251.42093</v>
      </c>
      <c r="U70" s="12">
        <v>48.54353</v>
      </c>
      <c r="V70" s="12">
        <v>123462</v>
      </c>
      <c r="W70" s="12">
        <v>201585.05569999997</v>
      </c>
      <c r="X70" s="12">
        <v>87092.23752000001</v>
      </c>
      <c r="Y70" s="12">
        <v>74.88681</v>
      </c>
      <c r="Z70" s="12">
        <v>127523</v>
      </c>
      <c r="AA70" s="12">
        <v>210974.42051</v>
      </c>
      <c r="AB70" s="12">
        <v>96690.67298000002</v>
      </c>
      <c r="AC70" s="12">
        <v>110.54646000000001</v>
      </c>
      <c r="AD70" s="12">
        <v>77458</v>
      </c>
      <c r="AE70" s="12">
        <v>126198.44067000001</v>
      </c>
      <c r="AF70" s="12">
        <v>58146.149620000004</v>
      </c>
      <c r="AG70" s="12">
        <v>51.50579</v>
      </c>
      <c r="AH70" s="12">
        <v>62836</v>
      </c>
      <c r="AI70" s="12">
        <v>99299.17666000001</v>
      </c>
      <c r="AJ70" s="12">
        <v>44107.44554000001</v>
      </c>
      <c r="AK70" s="12">
        <v>32.83565</v>
      </c>
      <c r="AL70" s="12">
        <v>504519</v>
      </c>
      <c r="AM70" s="12">
        <v>801539.7315200004</v>
      </c>
      <c r="AN70" s="12">
        <v>340787.84549000027</v>
      </c>
      <c r="AO70" s="12">
        <v>471.7262</v>
      </c>
    </row>
    <row r="71" spans="1:41" s="4" customFormat="1" ht="16.5" customHeight="1">
      <c r="A71" s="3" t="s">
        <v>34</v>
      </c>
      <c r="B71" s="12">
        <v>11723</v>
      </c>
      <c r="C71" s="12">
        <v>16687.72979</v>
      </c>
      <c r="D71" s="12">
        <v>4828.35239</v>
      </c>
      <c r="E71" s="12">
        <v>82.63434</v>
      </c>
      <c r="F71" s="12">
        <v>15200</v>
      </c>
      <c r="G71" s="12">
        <v>22635.855469999995</v>
      </c>
      <c r="H71" s="12">
        <v>6056.38317</v>
      </c>
      <c r="I71" s="12">
        <v>40.74746</v>
      </c>
      <c r="J71" s="12">
        <v>7241</v>
      </c>
      <c r="K71" s="12">
        <v>10754.74568</v>
      </c>
      <c r="L71" s="12">
        <v>3175.4252</v>
      </c>
      <c r="M71" s="12">
        <v>39.240300000000005</v>
      </c>
      <c r="N71" s="12">
        <v>13546</v>
      </c>
      <c r="O71" s="12">
        <v>20312.08665</v>
      </c>
      <c r="P71" s="12">
        <v>6755.054010000001</v>
      </c>
      <c r="Q71" s="12">
        <v>16.91207</v>
      </c>
      <c r="R71" s="12">
        <v>37153</v>
      </c>
      <c r="S71" s="12">
        <v>58270.05716999999</v>
      </c>
      <c r="T71" s="12">
        <v>23046.449460000003</v>
      </c>
      <c r="U71" s="12">
        <v>49.4485</v>
      </c>
      <c r="V71" s="12">
        <v>99621</v>
      </c>
      <c r="W71" s="12">
        <v>163209.00981</v>
      </c>
      <c r="X71" s="12">
        <v>71545.91758000001</v>
      </c>
      <c r="Y71" s="12">
        <v>152.65570000000002</v>
      </c>
      <c r="Z71" s="12">
        <v>88984</v>
      </c>
      <c r="AA71" s="12">
        <v>145697.09595</v>
      </c>
      <c r="AB71" s="12">
        <v>68082.60276000001</v>
      </c>
      <c r="AC71" s="12">
        <v>134.27242999999999</v>
      </c>
      <c r="AD71" s="12">
        <v>47732</v>
      </c>
      <c r="AE71" s="12">
        <v>76680.92495</v>
      </c>
      <c r="AF71" s="12">
        <v>35744.35587000001</v>
      </c>
      <c r="AG71" s="12">
        <v>90.44830999999999</v>
      </c>
      <c r="AH71" s="12">
        <v>43173</v>
      </c>
      <c r="AI71" s="12">
        <v>67418.43942</v>
      </c>
      <c r="AJ71" s="12">
        <v>30336.66979</v>
      </c>
      <c r="AK71" s="12">
        <v>66.43372000000001</v>
      </c>
      <c r="AL71" s="12">
        <v>364373</v>
      </c>
      <c r="AM71" s="12">
        <v>581665.9448900002</v>
      </c>
      <c r="AN71" s="12">
        <v>249571.21023000006</v>
      </c>
      <c r="AO71" s="12">
        <v>672.79283</v>
      </c>
    </row>
    <row r="72" spans="1:41" s="4" customFormat="1" ht="16.5" customHeight="1">
      <c r="A72" s="3" t="s">
        <v>35</v>
      </c>
      <c r="B72" s="12">
        <v>10827</v>
      </c>
      <c r="C72" s="12">
        <v>16087.38312</v>
      </c>
      <c r="D72" s="12">
        <v>4971.1194000000005</v>
      </c>
      <c r="E72" s="12">
        <v>29.99807</v>
      </c>
      <c r="F72" s="12">
        <v>12002</v>
      </c>
      <c r="G72" s="12">
        <v>17151.194420000003</v>
      </c>
      <c r="H72" s="12">
        <v>4477.83842</v>
      </c>
      <c r="I72" s="12">
        <v>12.38674</v>
      </c>
      <c r="J72" s="12">
        <v>7156</v>
      </c>
      <c r="K72" s="12">
        <v>11019.269269999999</v>
      </c>
      <c r="L72" s="12">
        <v>3284.16923</v>
      </c>
      <c r="M72" s="12">
        <v>8.06841</v>
      </c>
      <c r="N72" s="12">
        <v>15906</v>
      </c>
      <c r="O72" s="12">
        <v>24907.59236</v>
      </c>
      <c r="P72" s="12">
        <v>8432.98609</v>
      </c>
      <c r="Q72" s="12">
        <v>3.36347</v>
      </c>
      <c r="R72" s="12">
        <v>40868</v>
      </c>
      <c r="S72" s="12">
        <v>67388.03820000001</v>
      </c>
      <c r="T72" s="12">
        <v>26545.58809</v>
      </c>
      <c r="U72" s="12">
        <v>20.62691</v>
      </c>
      <c r="V72" s="12">
        <v>109483</v>
      </c>
      <c r="W72" s="12">
        <v>186594.65438</v>
      </c>
      <c r="X72" s="12">
        <v>79383.57607000001</v>
      </c>
      <c r="Y72" s="12">
        <v>54.61294</v>
      </c>
      <c r="Z72" s="12">
        <v>111358</v>
      </c>
      <c r="AA72" s="12">
        <v>190980.60828000001</v>
      </c>
      <c r="AB72" s="12">
        <v>86870.87597</v>
      </c>
      <c r="AC72" s="12">
        <v>61.52328</v>
      </c>
      <c r="AD72" s="12">
        <v>75114</v>
      </c>
      <c r="AE72" s="12">
        <v>126924.10516999998</v>
      </c>
      <c r="AF72" s="12">
        <v>57869.15724000001</v>
      </c>
      <c r="AG72" s="12">
        <v>41.54525</v>
      </c>
      <c r="AH72" s="12">
        <v>71172</v>
      </c>
      <c r="AI72" s="12">
        <v>114669.29655000001</v>
      </c>
      <c r="AJ72" s="12">
        <v>50808.26904</v>
      </c>
      <c r="AK72" s="12">
        <v>20.90143</v>
      </c>
      <c r="AL72" s="12">
        <v>453886</v>
      </c>
      <c r="AM72" s="12">
        <v>755722.1417500001</v>
      </c>
      <c r="AN72" s="12">
        <v>322643.57955000014</v>
      </c>
      <c r="AO72" s="12">
        <v>253.0265</v>
      </c>
    </row>
    <row r="73" spans="1:41" s="6" customFormat="1" ht="16.5" customHeight="1">
      <c r="A73" s="5" t="s">
        <v>32</v>
      </c>
      <c r="B73" s="13">
        <v>44781</v>
      </c>
      <c r="C73" s="13">
        <v>60716.77659000002</v>
      </c>
      <c r="D73" s="13">
        <v>17356.644819999998</v>
      </c>
      <c r="E73" s="13">
        <v>198.85392000000002</v>
      </c>
      <c r="F73" s="13">
        <v>46631</v>
      </c>
      <c r="G73" s="13">
        <v>64757.94977999999</v>
      </c>
      <c r="H73" s="13">
        <v>16540.57091</v>
      </c>
      <c r="I73" s="13">
        <v>96.8936</v>
      </c>
      <c r="J73" s="13">
        <v>20050</v>
      </c>
      <c r="K73" s="13">
        <v>30268.299480000012</v>
      </c>
      <c r="L73" s="13">
        <v>8808.217960000002</v>
      </c>
      <c r="M73" s="13">
        <v>58.52489</v>
      </c>
      <c r="N73" s="13">
        <v>45509</v>
      </c>
      <c r="O73" s="13">
        <v>69542.06675</v>
      </c>
      <c r="P73" s="13">
        <v>23775.813120000003</v>
      </c>
      <c r="Q73" s="13">
        <v>32.48641</v>
      </c>
      <c r="R73" s="13">
        <v>127891</v>
      </c>
      <c r="S73" s="13">
        <v>203411.49751</v>
      </c>
      <c r="T73" s="13">
        <v>79843.45847999999</v>
      </c>
      <c r="U73" s="13">
        <v>118.61894000000001</v>
      </c>
      <c r="V73" s="13">
        <v>332566</v>
      </c>
      <c r="W73" s="13">
        <v>551388.7198900001</v>
      </c>
      <c r="X73" s="13">
        <v>238021.73116999998</v>
      </c>
      <c r="Y73" s="13">
        <v>282.15545000000003</v>
      </c>
      <c r="Z73" s="13">
        <v>327865</v>
      </c>
      <c r="AA73" s="13">
        <v>547652.12474</v>
      </c>
      <c r="AB73" s="13">
        <v>251644.15170999995</v>
      </c>
      <c r="AC73" s="13">
        <v>306.34217</v>
      </c>
      <c r="AD73" s="13">
        <v>200304</v>
      </c>
      <c r="AE73" s="13">
        <v>329803.47079000017</v>
      </c>
      <c r="AF73" s="13">
        <v>151759.66272999998</v>
      </c>
      <c r="AG73" s="13">
        <v>183.49935</v>
      </c>
      <c r="AH73" s="13">
        <v>177181</v>
      </c>
      <c r="AI73" s="13">
        <v>281386.91263</v>
      </c>
      <c r="AJ73" s="13">
        <v>125252.38436999999</v>
      </c>
      <c r="AK73" s="13">
        <v>120.1708</v>
      </c>
      <c r="AL73" s="13">
        <v>1322778</v>
      </c>
      <c r="AM73" s="13">
        <v>2138927.8181599984</v>
      </c>
      <c r="AN73" s="13">
        <v>913002.6352699997</v>
      </c>
      <c r="AO73" s="13">
        <v>1397.54553</v>
      </c>
    </row>
    <row r="74" spans="1:41" s="4" customFormat="1" ht="16.5" customHeight="1">
      <c r="A74" s="3" t="s">
        <v>36</v>
      </c>
      <c r="B74" s="12">
        <v>2430</v>
      </c>
      <c r="C74" s="12">
        <v>3191.07867</v>
      </c>
      <c r="D74" s="12">
        <v>934.9360300000001</v>
      </c>
      <c r="E74" s="12">
        <v>16.883950000000002</v>
      </c>
      <c r="F74" s="12">
        <v>1299</v>
      </c>
      <c r="G74" s="12">
        <v>1638.54494</v>
      </c>
      <c r="H74" s="12">
        <v>365.14354</v>
      </c>
      <c r="I74" s="12">
        <v>5.18757</v>
      </c>
      <c r="J74" s="12">
        <v>667</v>
      </c>
      <c r="K74" s="12">
        <v>1052.64664</v>
      </c>
      <c r="L74" s="12">
        <v>288.89389</v>
      </c>
      <c r="M74" s="12">
        <v>0</v>
      </c>
      <c r="N74" s="12">
        <v>1952</v>
      </c>
      <c r="O74" s="12">
        <v>2583.6825400000002</v>
      </c>
      <c r="P74" s="12">
        <v>895.1635600000001</v>
      </c>
      <c r="Q74" s="12">
        <v>1.015</v>
      </c>
      <c r="R74" s="12">
        <v>4623</v>
      </c>
      <c r="S74" s="12">
        <v>7231.58432</v>
      </c>
      <c r="T74" s="12">
        <v>2764.7268599999998</v>
      </c>
      <c r="U74" s="12">
        <v>4.9242</v>
      </c>
      <c r="V74" s="12">
        <v>11657</v>
      </c>
      <c r="W74" s="12">
        <v>18503.141460000003</v>
      </c>
      <c r="X74" s="12">
        <v>8214.40376</v>
      </c>
      <c r="Y74" s="12">
        <v>9.6675</v>
      </c>
      <c r="Z74" s="12">
        <v>11238</v>
      </c>
      <c r="AA74" s="12">
        <v>18240.68004</v>
      </c>
      <c r="AB74" s="12">
        <v>8273.13918</v>
      </c>
      <c r="AC74" s="12">
        <v>16.231840000000002</v>
      </c>
      <c r="AD74" s="12">
        <v>6787</v>
      </c>
      <c r="AE74" s="12">
        <v>11178.988019999999</v>
      </c>
      <c r="AF74" s="12">
        <v>5383.0306</v>
      </c>
      <c r="AG74" s="12">
        <v>4.7874799999999995</v>
      </c>
      <c r="AH74" s="12">
        <v>4542</v>
      </c>
      <c r="AI74" s="12">
        <v>6693.25945</v>
      </c>
      <c r="AJ74" s="12">
        <v>2887.21516</v>
      </c>
      <c r="AK74" s="12">
        <v>2.8589</v>
      </c>
      <c r="AL74" s="12">
        <v>45195</v>
      </c>
      <c r="AM74" s="12">
        <v>70313.60608</v>
      </c>
      <c r="AN74" s="12">
        <v>30006.65258</v>
      </c>
      <c r="AO74" s="12">
        <v>61.55644</v>
      </c>
    </row>
    <row r="75" spans="1:41" s="6" customFormat="1" ht="16.5" customHeight="1" thickBot="1">
      <c r="A75" s="7" t="s">
        <v>38</v>
      </c>
      <c r="B75" s="15">
        <v>233427</v>
      </c>
      <c r="C75" s="15">
        <v>308616.43287999975</v>
      </c>
      <c r="D75" s="15">
        <v>87833.95337999998</v>
      </c>
      <c r="E75" s="15">
        <v>1431.33892</v>
      </c>
      <c r="F75" s="15">
        <v>253214</v>
      </c>
      <c r="G75" s="15">
        <v>344599.9820500002</v>
      </c>
      <c r="H75" s="15">
        <v>87065.02229</v>
      </c>
      <c r="I75" s="15">
        <v>746.26362</v>
      </c>
      <c r="J75" s="15">
        <v>130198</v>
      </c>
      <c r="K75" s="15">
        <v>193606.8222999999</v>
      </c>
      <c r="L75" s="15">
        <v>54580.113209999974</v>
      </c>
      <c r="M75" s="15">
        <v>276.77955</v>
      </c>
      <c r="N75" s="15">
        <v>320840</v>
      </c>
      <c r="O75" s="15">
        <v>485379.4712599999</v>
      </c>
      <c r="P75" s="15">
        <v>161694.61763</v>
      </c>
      <c r="Q75" s="15">
        <v>395.40222</v>
      </c>
      <c r="R75" s="15">
        <v>911920</v>
      </c>
      <c r="S75" s="15">
        <v>1408598.8227300006</v>
      </c>
      <c r="T75" s="15">
        <v>539077.2493800002</v>
      </c>
      <c r="U75" s="15">
        <v>803.70846</v>
      </c>
      <c r="V75" s="15">
        <v>2464653</v>
      </c>
      <c r="W75" s="15">
        <v>3967279.5158299967</v>
      </c>
      <c r="X75" s="15">
        <v>1686298.3947000003</v>
      </c>
      <c r="Y75" s="15">
        <v>2269.37323</v>
      </c>
      <c r="Z75" s="15">
        <v>2349920</v>
      </c>
      <c r="AA75" s="15">
        <v>3847704.983130001</v>
      </c>
      <c r="AB75" s="15">
        <v>1744074.1519399998</v>
      </c>
      <c r="AC75" s="15">
        <v>2544.4210099999996</v>
      </c>
      <c r="AD75" s="15">
        <v>1598441</v>
      </c>
      <c r="AE75" s="15">
        <v>2592475.799949998</v>
      </c>
      <c r="AF75" s="15">
        <v>1196740.3464399998</v>
      </c>
      <c r="AG75" s="15">
        <v>1777.99856</v>
      </c>
      <c r="AH75" s="15">
        <v>1539493</v>
      </c>
      <c r="AI75" s="15">
        <v>2417908.25775</v>
      </c>
      <c r="AJ75" s="15">
        <v>1081025.7381900006</v>
      </c>
      <c r="AK75" s="15">
        <v>1656.08699</v>
      </c>
      <c r="AL75" s="15">
        <v>9802105.999999994</v>
      </c>
      <c r="AM75" s="15">
        <v>15566170.087879995</v>
      </c>
      <c r="AN75" s="15">
        <v>6638389.587159983</v>
      </c>
      <c r="AO75" s="15">
        <v>11901.37256000001</v>
      </c>
    </row>
    <row r="76" ht="12.75">
      <c r="A76" s="4"/>
    </row>
    <row r="77" ht="12.75">
      <c r="A77" s="4"/>
    </row>
    <row r="78" ht="12.75">
      <c r="A78" s="4"/>
    </row>
    <row r="79" ht="15.75">
      <c r="A79" s="8" t="s">
        <v>47</v>
      </c>
    </row>
    <row r="80" ht="13.5" thickBot="1">
      <c r="A80" s="4"/>
    </row>
    <row r="81" spans="1:45" ht="12.75">
      <c r="A81" s="23" t="s">
        <v>37</v>
      </c>
      <c r="B81" s="26" t="s">
        <v>40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19" t="s">
        <v>8</v>
      </c>
      <c r="AM81" s="19"/>
      <c r="AN81" s="19"/>
      <c r="AO81" s="19"/>
      <c r="AP81" s="19" t="s">
        <v>50</v>
      </c>
      <c r="AQ81" s="19"/>
      <c r="AR81" s="19"/>
      <c r="AS81" s="20"/>
    </row>
    <row r="82" spans="1:45" ht="12.75">
      <c r="A82" s="24"/>
      <c r="B82" s="27" t="s">
        <v>0</v>
      </c>
      <c r="C82" s="27"/>
      <c r="D82" s="27"/>
      <c r="E82" s="27"/>
      <c r="F82" s="27" t="s">
        <v>1</v>
      </c>
      <c r="G82" s="27"/>
      <c r="H82" s="27"/>
      <c r="I82" s="27"/>
      <c r="J82" s="27" t="s">
        <v>2</v>
      </c>
      <c r="K82" s="27"/>
      <c r="L82" s="27"/>
      <c r="M82" s="27"/>
      <c r="N82" s="27" t="s">
        <v>3</v>
      </c>
      <c r="O82" s="27"/>
      <c r="P82" s="27"/>
      <c r="Q82" s="27"/>
      <c r="R82" s="27" t="s">
        <v>4</v>
      </c>
      <c r="S82" s="27"/>
      <c r="T82" s="27"/>
      <c r="U82" s="27"/>
      <c r="V82" s="27" t="s">
        <v>5</v>
      </c>
      <c r="W82" s="27"/>
      <c r="X82" s="27"/>
      <c r="Y82" s="27"/>
      <c r="Z82" s="27" t="s">
        <v>6</v>
      </c>
      <c r="AA82" s="27"/>
      <c r="AB82" s="27"/>
      <c r="AC82" s="27"/>
      <c r="AD82" s="27" t="s">
        <v>7</v>
      </c>
      <c r="AE82" s="27"/>
      <c r="AF82" s="27"/>
      <c r="AG82" s="27"/>
      <c r="AH82" s="27" t="s">
        <v>45</v>
      </c>
      <c r="AI82" s="27"/>
      <c r="AJ82" s="27"/>
      <c r="AK82" s="27"/>
      <c r="AL82" s="21" t="s">
        <v>8</v>
      </c>
      <c r="AM82" s="21"/>
      <c r="AN82" s="21"/>
      <c r="AO82" s="21"/>
      <c r="AP82" s="21"/>
      <c r="AQ82" s="21"/>
      <c r="AR82" s="21"/>
      <c r="AS82" s="22"/>
    </row>
    <row r="83" spans="1:45" ht="12.75">
      <c r="A83" s="24"/>
      <c r="B83" s="28" t="s">
        <v>39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1"/>
      <c r="AM83" s="21"/>
      <c r="AN83" s="21"/>
      <c r="AO83" s="21"/>
      <c r="AP83" s="21"/>
      <c r="AQ83" s="21"/>
      <c r="AR83" s="21"/>
      <c r="AS83" s="22"/>
    </row>
    <row r="84" spans="1:45" ht="75" customHeight="1" thickBot="1">
      <c r="A84" s="25"/>
      <c r="B84" s="2" t="s">
        <v>41</v>
      </c>
      <c r="C84" s="2" t="s">
        <v>51</v>
      </c>
      <c r="D84" s="2" t="s">
        <v>43</v>
      </c>
      <c r="E84" s="2" t="s">
        <v>44</v>
      </c>
      <c r="F84" s="2" t="s">
        <v>41</v>
      </c>
      <c r="G84" s="2" t="s">
        <v>51</v>
      </c>
      <c r="H84" s="2" t="s">
        <v>43</v>
      </c>
      <c r="I84" s="2" t="s">
        <v>44</v>
      </c>
      <c r="J84" s="2" t="s">
        <v>41</v>
      </c>
      <c r="K84" s="2" t="s">
        <v>51</v>
      </c>
      <c r="L84" s="2" t="s">
        <v>43</v>
      </c>
      <c r="M84" s="2" t="s">
        <v>44</v>
      </c>
      <c r="N84" s="2" t="s">
        <v>41</v>
      </c>
      <c r="O84" s="2" t="s">
        <v>51</v>
      </c>
      <c r="P84" s="2" t="s">
        <v>43</v>
      </c>
      <c r="Q84" s="2" t="s">
        <v>44</v>
      </c>
      <c r="R84" s="2" t="s">
        <v>41</v>
      </c>
      <c r="S84" s="2" t="s">
        <v>42</v>
      </c>
      <c r="T84" s="2" t="s">
        <v>43</v>
      </c>
      <c r="U84" s="2" t="s">
        <v>44</v>
      </c>
      <c r="V84" s="2" t="s">
        <v>41</v>
      </c>
      <c r="W84" s="2" t="s">
        <v>51</v>
      </c>
      <c r="X84" s="2" t="s">
        <v>43</v>
      </c>
      <c r="Y84" s="2" t="s">
        <v>44</v>
      </c>
      <c r="Z84" s="2" t="s">
        <v>41</v>
      </c>
      <c r="AA84" s="2" t="s">
        <v>51</v>
      </c>
      <c r="AB84" s="2" t="s">
        <v>43</v>
      </c>
      <c r="AC84" s="2" t="s">
        <v>44</v>
      </c>
      <c r="AD84" s="2" t="s">
        <v>41</v>
      </c>
      <c r="AE84" s="2" t="s">
        <v>51</v>
      </c>
      <c r="AF84" s="2" t="s">
        <v>43</v>
      </c>
      <c r="AG84" s="2" t="s">
        <v>44</v>
      </c>
      <c r="AH84" s="2" t="s">
        <v>41</v>
      </c>
      <c r="AI84" s="2" t="s">
        <v>51</v>
      </c>
      <c r="AJ84" s="2" t="s">
        <v>43</v>
      </c>
      <c r="AK84" s="2" t="s">
        <v>44</v>
      </c>
      <c r="AL84" s="2" t="s">
        <v>41</v>
      </c>
      <c r="AM84" s="2" t="s">
        <v>51</v>
      </c>
      <c r="AN84" s="2" t="s">
        <v>43</v>
      </c>
      <c r="AO84" s="2" t="s">
        <v>44</v>
      </c>
      <c r="AP84" s="2" t="s">
        <v>41</v>
      </c>
      <c r="AQ84" s="2" t="s">
        <v>51</v>
      </c>
      <c r="AR84" s="2" t="s">
        <v>43</v>
      </c>
      <c r="AS84" s="9" t="s">
        <v>44</v>
      </c>
    </row>
    <row r="85" spans="1:45" s="4" customFormat="1" ht="16.5" customHeight="1">
      <c r="A85" s="3" t="s">
        <v>10</v>
      </c>
      <c r="B85" s="11">
        <f aca="true" t="shared" si="0" ref="B85:AK85">B10+B47</f>
        <v>35524</v>
      </c>
      <c r="C85" s="11">
        <f t="shared" si="0"/>
        <v>54355.76991</v>
      </c>
      <c r="D85" s="11">
        <f t="shared" si="0"/>
        <v>16450.76377</v>
      </c>
      <c r="E85" s="11">
        <f t="shared" si="0"/>
        <v>259.71824</v>
      </c>
      <c r="F85" s="11">
        <f t="shared" si="0"/>
        <v>42300</v>
      </c>
      <c r="G85" s="11">
        <f t="shared" si="0"/>
        <v>64496.89799</v>
      </c>
      <c r="H85" s="11">
        <f t="shared" si="0"/>
        <v>16658.692759999998</v>
      </c>
      <c r="I85" s="11">
        <f t="shared" si="0"/>
        <v>157.69493</v>
      </c>
      <c r="J85" s="11">
        <f t="shared" si="0"/>
        <v>30924</v>
      </c>
      <c r="K85" s="11">
        <f t="shared" si="0"/>
        <v>49878.841010000004</v>
      </c>
      <c r="L85" s="11">
        <f t="shared" si="0"/>
        <v>14694.52757</v>
      </c>
      <c r="M85" s="11">
        <f t="shared" si="0"/>
        <v>49.548829999999995</v>
      </c>
      <c r="N85" s="11">
        <f t="shared" si="0"/>
        <v>77273</v>
      </c>
      <c r="O85" s="11">
        <f t="shared" si="0"/>
        <v>127430.92251</v>
      </c>
      <c r="P85" s="11">
        <f t="shared" si="0"/>
        <v>44821.348849999995</v>
      </c>
      <c r="Q85" s="11">
        <f t="shared" si="0"/>
        <v>90.43506000000001</v>
      </c>
      <c r="R85" s="11">
        <f t="shared" si="0"/>
        <v>265254</v>
      </c>
      <c r="S85" s="11">
        <f t="shared" si="0"/>
        <v>435779.67282</v>
      </c>
      <c r="T85" s="11">
        <f t="shared" si="0"/>
        <v>170405.67279</v>
      </c>
      <c r="U85" s="11">
        <f t="shared" si="0"/>
        <v>263.2749</v>
      </c>
      <c r="V85" s="11">
        <f t="shared" si="0"/>
        <v>729032</v>
      </c>
      <c r="W85" s="11">
        <f t="shared" si="0"/>
        <v>1246895.75446</v>
      </c>
      <c r="X85" s="11">
        <f t="shared" si="0"/>
        <v>534808.60188</v>
      </c>
      <c r="Y85" s="11">
        <f t="shared" si="0"/>
        <v>543.16923</v>
      </c>
      <c r="Z85" s="11">
        <f t="shared" si="0"/>
        <v>742896</v>
      </c>
      <c r="AA85" s="11">
        <f t="shared" si="0"/>
        <v>1311108.5653</v>
      </c>
      <c r="AB85" s="11">
        <f t="shared" si="0"/>
        <v>598364.7681100001</v>
      </c>
      <c r="AC85" s="11">
        <f t="shared" si="0"/>
        <v>758.8613600000001</v>
      </c>
      <c r="AD85" s="11">
        <f t="shared" si="0"/>
        <v>514666</v>
      </c>
      <c r="AE85" s="11">
        <f t="shared" si="0"/>
        <v>897880.66115</v>
      </c>
      <c r="AF85" s="11">
        <f t="shared" si="0"/>
        <v>419231.03587</v>
      </c>
      <c r="AG85" s="11">
        <f t="shared" si="0"/>
        <v>604.20033</v>
      </c>
      <c r="AH85" s="11">
        <f t="shared" si="0"/>
        <v>620167</v>
      </c>
      <c r="AI85" s="11">
        <f t="shared" si="0"/>
        <v>1040545.09959</v>
      </c>
      <c r="AJ85" s="11">
        <f t="shared" si="0"/>
        <v>474729.87462</v>
      </c>
      <c r="AK85" s="11">
        <f t="shared" si="0"/>
        <v>692.28125</v>
      </c>
      <c r="AL85" s="16" t="s">
        <v>52</v>
      </c>
      <c r="AM85" s="16" t="s">
        <v>52</v>
      </c>
      <c r="AN85" s="16" t="s">
        <v>52</v>
      </c>
      <c r="AO85" s="16" t="s">
        <v>52</v>
      </c>
      <c r="AP85" s="11">
        <f>B85+F85+J85+N85+R85+V85+Z85+AD85+AH85</f>
        <v>3058036</v>
      </c>
      <c r="AQ85" s="11">
        <f aca="true" t="shared" si="1" ref="AQ85:AS100">C85+G85+K85+O85+S85+W85+AA85+AE85+AI85</f>
        <v>5228372.1847399995</v>
      </c>
      <c r="AR85" s="11">
        <f t="shared" si="1"/>
        <v>2290165.28622</v>
      </c>
      <c r="AS85" s="11">
        <f t="shared" si="1"/>
        <v>3419.18413</v>
      </c>
    </row>
    <row r="86" spans="1:45" s="4" customFormat="1" ht="16.5" customHeight="1">
      <c r="A86" s="3" t="s">
        <v>11</v>
      </c>
      <c r="B86" s="12">
        <f aca="true" t="shared" si="2" ref="B86:Q101">B11+B48</f>
        <v>46488</v>
      </c>
      <c r="C86" s="12">
        <f t="shared" si="2"/>
        <v>64310.59213999999</v>
      </c>
      <c r="D86" s="12">
        <f t="shared" si="2"/>
        <v>18378.633440000005</v>
      </c>
      <c r="E86" s="12">
        <f t="shared" si="2"/>
        <v>371.02225</v>
      </c>
      <c r="F86" s="12">
        <f t="shared" si="2"/>
        <v>48105</v>
      </c>
      <c r="G86" s="12">
        <f t="shared" si="2"/>
        <v>68626.49476</v>
      </c>
      <c r="H86" s="12">
        <f t="shared" si="2"/>
        <v>17708.61175</v>
      </c>
      <c r="I86" s="12">
        <f t="shared" si="2"/>
        <v>161.11806</v>
      </c>
      <c r="J86" s="12">
        <f t="shared" si="2"/>
        <v>25867</v>
      </c>
      <c r="K86" s="12">
        <f t="shared" si="2"/>
        <v>40934.21572</v>
      </c>
      <c r="L86" s="12">
        <f t="shared" si="2"/>
        <v>11682.504079999999</v>
      </c>
      <c r="M86" s="12">
        <f t="shared" si="2"/>
        <v>51.51379</v>
      </c>
      <c r="N86" s="12">
        <f t="shared" si="2"/>
        <v>52661</v>
      </c>
      <c r="O86" s="12">
        <f t="shared" si="2"/>
        <v>87000.81208</v>
      </c>
      <c r="P86" s="12">
        <f t="shared" si="2"/>
        <v>31216.57431</v>
      </c>
      <c r="Q86" s="12">
        <f t="shared" si="2"/>
        <v>73.91778</v>
      </c>
      <c r="R86" s="12">
        <f aca="true" t="shared" si="3" ref="R86:AK86">R11+R48</f>
        <v>129109</v>
      </c>
      <c r="S86" s="12">
        <f t="shared" si="3"/>
        <v>217108.73437999998</v>
      </c>
      <c r="T86" s="12">
        <f t="shared" si="3"/>
        <v>86342.32418</v>
      </c>
      <c r="U86" s="12">
        <f t="shared" si="3"/>
        <v>130.18433</v>
      </c>
      <c r="V86" s="12">
        <f t="shared" si="3"/>
        <v>388162</v>
      </c>
      <c r="W86" s="12">
        <f t="shared" si="3"/>
        <v>670656.90696</v>
      </c>
      <c r="X86" s="12">
        <f t="shared" si="3"/>
        <v>293213.37633000006</v>
      </c>
      <c r="Y86" s="12">
        <f t="shared" si="3"/>
        <v>356.73163</v>
      </c>
      <c r="Z86" s="12">
        <f t="shared" si="3"/>
        <v>426062</v>
      </c>
      <c r="AA86" s="12">
        <f t="shared" si="3"/>
        <v>737077.55857</v>
      </c>
      <c r="AB86" s="12">
        <f t="shared" si="3"/>
        <v>339886.46586999996</v>
      </c>
      <c r="AC86" s="12">
        <f t="shared" si="3"/>
        <v>497.54792000000003</v>
      </c>
      <c r="AD86" s="12">
        <f t="shared" si="3"/>
        <v>250206</v>
      </c>
      <c r="AE86" s="12">
        <f t="shared" si="3"/>
        <v>424379.95925000013</v>
      </c>
      <c r="AF86" s="12">
        <f t="shared" si="3"/>
        <v>199597.26373</v>
      </c>
      <c r="AG86" s="12">
        <f t="shared" si="3"/>
        <v>335.2351</v>
      </c>
      <c r="AH86" s="12">
        <f t="shared" si="3"/>
        <v>167988</v>
      </c>
      <c r="AI86" s="12">
        <f t="shared" si="3"/>
        <v>270417.67378</v>
      </c>
      <c r="AJ86" s="12">
        <f t="shared" si="3"/>
        <v>121350.35926999999</v>
      </c>
      <c r="AK86" s="12">
        <f t="shared" si="3"/>
        <v>250.09712000000002</v>
      </c>
      <c r="AL86" s="14" t="s">
        <v>52</v>
      </c>
      <c r="AM86" s="14" t="s">
        <v>52</v>
      </c>
      <c r="AN86" s="14" t="s">
        <v>52</v>
      </c>
      <c r="AO86" s="14" t="s">
        <v>52</v>
      </c>
      <c r="AP86" s="12">
        <f aca="true" t="shared" si="4" ref="AP86:AS111">B86+F86+J86+N86+R86+V86+Z86+AD86+AH86</f>
        <v>1534648</v>
      </c>
      <c r="AQ86" s="12">
        <f t="shared" si="1"/>
        <v>2580512.94764</v>
      </c>
      <c r="AR86" s="12">
        <f t="shared" si="1"/>
        <v>1119376.11296</v>
      </c>
      <c r="AS86" s="12">
        <f t="shared" si="1"/>
        <v>2227.36798</v>
      </c>
    </row>
    <row r="87" spans="1:45" s="6" customFormat="1" ht="16.5" customHeight="1">
      <c r="A87" s="5" t="s">
        <v>9</v>
      </c>
      <c r="B87" s="13">
        <f t="shared" si="2"/>
        <v>82012</v>
      </c>
      <c r="C87" s="13">
        <f t="shared" si="2"/>
        <v>118666.36205</v>
      </c>
      <c r="D87" s="13">
        <f t="shared" si="2"/>
        <v>34829.397209999996</v>
      </c>
      <c r="E87" s="13">
        <f t="shared" si="2"/>
        <v>630.74049</v>
      </c>
      <c r="F87" s="13">
        <f t="shared" si="2"/>
        <v>90405</v>
      </c>
      <c r="G87" s="13">
        <f t="shared" si="2"/>
        <v>133123.39275</v>
      </c>
      <c r="H87" s="13">
        <f t="shared" si="2"/>
        <v>34367.30451</v>
      </c>
      <c r="I87" s="13">
        <f t="shared" si="2"/>
        <v>318.81299</v>
      </c>
      <c r="J87" s="13">
        <f t="shared" si="2"/>
        <v>56791</v>
      </c>
      <c r="K87" s="13">
        <f t="shared" si="2"/>
        <v>90813.05673</v>
      </c>
      <c r="L87" s="13">
        <f t="shared" si="2"/>
        <v>26377.031649999997</v>
      </c>
      <c r="M87" s="13">
        <f t="shared" si="2"/>
        <v>101.06262</v>
      </c>
      <c r="N87" s="13">
        <f t="shared" si="2"/>
        <v>129934</v>
      </c>
      <c r="O87" s="13">
        <f t="shared" si="2"/>
        <v>214431.73459</v>
      </c>
      <c r="P87" s="13">
        <f t="shared" si="2"/>
        <v>76037.92316</v>
      </c>
      <c r="Q87" s="13">
        <f t="shared" si="2"/>
        <v>164.35284000000001</v>
      </c>
      <c r="R87" s="13">
        <f aca="true" t="shared" si="5" ref="R87:AK87">R12+R49</f>
        <v>394363</v>
      </c>
      <c r="S87" s="13">
        <f t="shared" si="5"/>
        <v>652888.4072</v>
      </c>
      <c r="T87" s="13">
        <f t="shared" si="5"/>
        <v>256747.99696999992</v>
      </c>
      <c r="U87" s="13">
        <f t="shared" si="5"/>
        <v>393.45923000000005</v>
      </c>
      <c r="V87" s="13">
        <f t="shared" si="5"/>
        <v>1117194</v>
      </c>
      <c r="W87" s="13">
        <f t="shared" si="5"/>
        <v>1917552.6614200003</v>
      </c>
      <c r="X87" s="13">
        <f t="shared" si="5"/>
        <v>828021.97821</v>
      </c>
      <c r="Y87" s="13">
        <f t="shared" si="5"/>
        <v>899.90086</v>
      </c>
      <c r="Z87" s="13">
        <f t="shared" si="5"/>
        <v>1168958</v>
      </c>
      <c r="AA87" s="13">
        <f t="shared" si="5"/>
        <v>2048186.1238700002</v>
      </c>
      <c r="AB87" s="13">
        <f t="shared" si="5"/>
        <v>938251.23398</v>
      </c>
      <c r="AC87" s="13">
        <f t="shared" si="5"/>
        <v>1256.40928</v>
      </c>
      <c r="AD87" s="13">
        <f t="shared" si="5"/>
        <v>764872</v>
      </c>
      <c r="AE87" s="13">
        <f t="shared" si="5"/>
        <v>1322260.6204</v>
      </c>
      <c r="AF87" s="13">
        <f t="shared" si="5"/>
        <v>618828.2996</v>
      </c>
      <c r="AG87" s="13">
        <f t="shared" si="5"/>
        <v>939.43543</v>
      </c>
      <c r="AH87" s="13">
        <f t="shared" si="5"/>
        <v>788155</v>
      </c>
      <c r="AI87" s="13">
        <f t="shared" si="5"/>
        <v>1310962.7733699998</v>
      </c>
      <c r="AJ87" s="13">
        <f t="shared" si="5"/>
        <v>596080.23389</v>
      </c>
      <c r="AK87" s="13">
        <f t="shared" si="5"/>
        <v>942.37837</v>
      </c>
      <c r="AL87" s="17" t="s">
        <v>52</v>
      </c>
      <c r="AM87" s="17" t="s">
        <v>52</v>
      </c>
      <c r="AN87" s="17" t="s">
        <v>52</v>
      </c>
      <c r="AO87" s="17" t="s">
        <v>52</v>
      </c>
      <c r="AP87" s="13">
        <f t="shared" si="4"/>
        <v>4592684</v>
      </c>
      <c r="AQ87" s="13">
        <f t="shared" si="1"/>
        <v>7808885.132379999</v>
      </c>
      <c r="AR87" s="13">
        <f t="shared" si="1"/>
        <v>3409541.3991799997</v>
      </c>
      <c r="AS87" s="13">
        <f t="shared" si="1"/>
        <v>5646.5521100000005</v>
      </c>
    </row>
    <row r="88" spans="1:45" s="4" customFormat="1" ht="16.5" customHeight="1">
      <c r="A88" s="3" t="s">
        <v>13</v>
      </c>
      <c r="B88" s="12">
        <f t="shared" si="2"/>
        <v>25981</v>
      </c>
      <c r="C88" s="12">
        <f t="shared" si="2"/>
        <v>36173.78043</v>
      </c>
      <c r="D88" s="12">
        <f t="shared" si="2"/>
        <v>10166.35874</v>
      </c>
      <c r="E88" s="12">
        <f t="shared" si="2"/>
        <v>144.66415</v>
      </c>
      <c r="F88" s="12">
        <f t="shared" si="2"/>
        <v>30102</v>
      </c>
      <c r="G88" s="12">
        <f t="shared" si="2"/>
        <v>47481.38519</v>
      </c>
      <c r="H88" s="12">
        <f t="shared" si="2"/>
        <v>12445.962220000001</v>
      </c>
      <c r="I88" s="12">
        <f t="shared" si="2"/>
        <v>70.47872</v>
      </c>
      <c r="J88" s="12">
        <f t="shared" si="2"/>
        <v>7292</v>
      </c>
      <c r="K88" s="12">
        <f t="shared" si="2"/>
        <v>11088.181569999997</v>
      </c>
      <c r="L88" s="12">
        <f t="shared" si="2"/>
        <v>3463.12309</v>
      </c>
      <c r="M88" s="12">
        <f t="shared" si="2"/>
        <v>29.8982</v>
      </c>
      <c r="N88" s="12">
        <f t="shared" si="2"/>
        <v>17390</v>
      </c>
      <c r="O88" s="12">
        <f t="shared" si="2"/>
        <v>28857.60344</v>
      </c>
      <c r="P88" s="12">
        <f t="shared" si="2"/>
        <v>10753.16477</v>
      </c>
      <c r="Q88" s="12">
        <f t="shared" si="2"/>
        <v>95.3229</v>
      </c>
      <c r="R88" s="12">
        <f aca="true" t="shared" si="6" ref="R88:AK88">R13+R50</f>
        <v>41657</v>
      </c>
      <c r="S88" s="12">
        <f t="shared" si="6"/>
        <v>67440.45935000002</v>
      </c>
      <c r="T88" s="12">
        <f t="shared" si="6"/>
        <v>28431.7773</v>
      </c>
      <c r="U88" s="12">
        <f t="shared" si="6"/>
        <v>75.60079</v>
      </c>
      <c r="V88" s="12">
        <f t="shared" si="6"/>
        <v>122047</v>
      </c>
      <c r="W88" s="12">
        <f t="shared" si="6"/>
        <v>204707.50045</v>
      </c>
      <c r="X88" s="12">
        <f t="shared" si="6"/>
        <v>93285.17778</v>
      </c>
      <c r="Y88" s="12">
        <f t="shared" si="6"/>
        <v>82.2261</v>
      </c>
      <c r="Z88" s="12">
        <f t="shared" si="6"/>
        <v>121597</v>
      </c>
      <c r="AA88" s="12">
        <f t="shared" si="6"/>
        <v>201518.45846999995</v>
      </c>
      <c r="AB88" s="12">
        <f t="shared" si="6"/>
        <v>95802.14706999999</v>
      </c>
      <c r="AC88" s="12">
        <f t="shared" si="6"/>
        <v>143.50791</v>
      </c>
      <c r="AD88" s="12">
        <f t="shared" si="6"/>
        <v>75100</v>
      </c>
      <c r="AE88" s="12">
        <f t="shared" si="6"/>
        <v>122005.37585</v>
      </c>
      <c r="AF88" s="12">
        <f t="shared" si="6"/>
        <v>58912.38562</v>
      </c>
      <c r="AG88" s="12">
        <f t="shared" si="6"/>
        <v>89.24717</v>
      </c>
      <c r="AH88" s="12">
        <f t="shared" si="6"/>
        <v>50186</v>
      </c>
      <c r="AI88" s="12">
        <f t="shared" si="6"/>
        <v>75963.65349000001</v>
      </c>
      <c r="AJ88" s="12">
        <f t="shared" si="6"/>
        <v>35195.90086000001</v>
      </c>
      <c r="AK88" s="12">
        <f t="shared" si="6"/>
        <v>45.06163</v>
      </c>
      <c r="AL88" s="14" t="s">
        <v>52</v>
      </c>
      <c r="AM88" s="14" t="s">
        <v>52</v>
      </c>
      <c r="AN88" s="14" t="s">
        <v>52</v>
      </c>
      <c r="AO88" s="14" t="s">
        <v>52</v>
      </c>
      <c r="AP88" s="12">
        <f t="shared" si="4"/>
        <v>491352</v>
      </c>
      <c r="AQ88" s="12">
        <f t="shared" si="1"/>
        <v>795236.39824</v>
      </c>
      <c r="AR88" s="12">
        <f t="shared" si="1"/>
        <v>348455.99745</v>
      </c>
      <c r="AS88" s="12">
        <f t="shared" si="1"/>
        <v>776.0075700000001</v>
      </c>
    </row>
    <row r="89" spans="1:45" s="4" customFormat="1" ht="16.5" customHeight="1">
      <c r="A89" s="3" t="s">
        <v>14</v>
      </c>
      <c r="B89" s="12">
        <f t="shared" si="2"/>
        <v>22649</v>
      </c>
      <c r="C89" s="12">
        <f t="shared" si="2"/>
        <v>28819.45858</v>
      </c>
      <c r="D89" s="12">
        <f t="shared" si="2"/>
        <v>7858.43453</v>
      </c>
      <c r="E89" s="12">
        <f t="shared" si="2"/>
        <v>157.4081</v>
      </c>
      <c r="F89" s="12">
        <f t="shared" si="2"/>
        <v>19319</v>
      </c>
      <c r="G89" s="12">
        <f t="shared" si="2"/>
        <v>27270.44976</v>
      </c>
      <c r="H89" s="12">
        <f t="shared" si="2"/>
        <v>6686.9385600000005</v>
      </c>
      <c r="I89" s="12">
        <f t="shared" si="2"/>
        <v>57.98378</v>
      </c>
      <c r="J89" s="12">
        <f t="shared" si="2"/>
        <v>6866</v>
      </c>
      <c r="K89" s="12">
        <f t="shared" si="2"/>
        <v>10629.38818</v>
      </c>
      <c r="L89" s="12">
        <f t="shared" si="2"/>
        <v>2977.43433</v>
      </c>
      <c r="M89" s="12">
        <f t="shared" si="2"/>
        <v>7.0226500000000005</v>
      </c>
      <c r="N89" s="12">
        <f t="shared" si="2"/>
        <v>11245</v>
      </c>
      <c r="O89" s="12">
        <f t="shared" si="2"/>
        <v>19085.671739999998</v>
      </c>
      <c r="P89" s="12">
        <f t="shared" si="2"/>
        <v>6806.94369</v>
      </c>
      <c r="Q89" s="12">
        <f t="shared" si="2"/>
        <v>21.8785</v>
      </c>
      <c r="R89" s="12">
        <f aca="true" t="shared" si="7" ref="R89:AK89">R14+R51</f>
        <v>30875</v>
      </c>
      <c r="S89" s="12">
        <f t="shared" si="7"/>
        <v>50941.85281</v>
      </c>
      <c r="T89" s="12">
        <f t="shared" si="7"/>
        <v>20335.677020000003</v>
      </c>
      <c r="U89" s="12">
        <f t="shared" si="7"/>
        <v>17.8345</v>
      </c>
      <c r="V89" s="12">
        <f t="shared" si="7"/>
        <v>87152</v>
      </c>
      <c r="W89" s="12">
        <f t="shared" si="7"/>
        <v>149103.32893</v>
      </c>
      <c r="X89" s="12">
        <f t="shared" si="7"/>
        <v>64550.554229999994</v>
      </c>
      <c r="Y89" s="12">
        <f t="shared" si="7"/>
        <v>25.50883</v>
      </c>
      <c r="Z89" s="12">
        <f t="shared" si="7"/>
        <v>86442</v>
      </c>
      <c r="AA89" s="12">
        <f t="shared" si="7"/>
        <v>149044.96145</v>
      </c>
      <c r="AB89" s="12">
        <f t="shared" si="7"/>
        <v>68758.12372</v>
      </c>
      <c r="AC89" s="12">
        <f t="shared" si="7"/>
        <v>35.28041</v>
      </c>
      <c r="AD89" s="12">
        <f t="shared" si="7"/>
        <v>50247</v>
      </c>
      <c r="AE89" s="12">
        <f t="shared" si="7"/>
        <v>85454.88185</v>
      </c>
      <c r="AF89" s="12">
        <f t="shared" si="7"/>
        <v>39860.712530000004</v>
      </c>
      <c r="AG89" s="12">
        <f t="shared" si="7"/>
        <v>23.75199</v>
      </c>
      <c r="AH89" s="12">
        <f t="shared" si="7"/>
        <v>28023</v>
      </c>
      <c r="AI89" s="12">
        <f t="shared" si="7"/>
        <v>44044.00432</v>
      </c>
      <c r="AJ89" s="12">
        <f t="shared" si="7"/>
        <v>19623.199</v>
      </c>
      <c r="AK89" s="12">
        <f t="shared" si="7"/>
        <v>19</v>
      </c>
      <c r="AL89" s="14" t="s">
        <v>52</v>
      </c>
      <c r="AM89" s="14" t="s">
        <v>52</v>
      </c>
      <c r="AN89" s="14" t="s">
        <v>52</v>
      </c>
      <c r="AO89" s="14" t="s">
        <v>52</v>
      </c>
      <c r="AP89" s="12">
        <f t="shared" si="4"/>
        <v>342818</v>
      </c>
      <c r="AQ89" s="12">
        <f t="shared" si="1"/>
        <v>564393.99762</v>
      </c>
      <c r="AR89" s="12">
        <f t="shared" si="1"/>
        <v>237458.01761</v>
      </c>
      <c r="AS89" s="12">
        <f t="shared" si="1"/>
        <v>365.66875999999996</v>
      </c>
    </row>
    <row r="90" spans="1:45" s="4" customFormat="1" ht="16.5" customHeight="1">
      <c r="A90" s="3" t="s">
        <v>15</v>
      </c>
      <c r="B90" s="12">
        <f t="shared" si="2"/>
        <v>11347</v>
      </c>
      <c r="C90" s="12">
        <f t="shared" si="2"/>
        <v>17119.19229</v>
      </c>
      <c r="D90" s="12">
        <f t="shared" si="2"/>
        <v>4950.75775</v>
      </c>
      <c r="E90" s="12">
        <f t="shared" si="2"/>
        <v>74.04885</v>
      </c>
      <c r="F90" s="12">
        <f t="shared" si="2"/>
        <v>12002</v>
      </c>
      <c r="G90" s="12">
        <f t="shared" si="2"/>
        <v>18126.45018</v>
      </c>
      <c r="H90" s="12">
        <f t="shared" si="2"/>
        <v>4572.36576</v>
      </c>
      <c r="I90" s="12">
        <f t="shared" si="2"/>
        <v>86.57757000000001</v>
      </c>
      <c r="J90" s="12">
        <f t="shared" si="2"/>
        <v>6363</v>
      </c>
      <c r="K90" s="12">
        <f t="shared" si="2"/>
        <v>10448.683700000001</v>
      </c>
      <c r="L90" s="12">
        <f t="shared" si="2"/>
        <v>3604.56881</v>
      </c>
      <c r="M90" s="12">
        <f t="shared" si="2"/>
        <v>44.8107</v>
      </c>
      <c r="N90" s="12">
        <f t="shared" si="2"/>
        <v>12241</v>
      </c>
      <c r="O90" s="12">
        <f t="shared" si="2"/>
        <v>19762.988460000004</v>
      </c>
      <c r="P90" s="12">
        <f t="shared" si="2"/>
        <v>6906.50389</v>
      </c>
      <c r="Q90" s="12">
        <f t="shared" si="2"/>
        <v>15.098600000000001</v>
      </c>
      <c r="R90" s="12">
        <f aca="true" t="shared" si="8" ref="R90:AK90">R15+R52</f>
        <v>34383</v>
      </c>
      <c r="S90" s="12">
        <f t="shared" si="8"/>
        <v>57338.12847000001</v>
      </c>
      <c r="T90" s="12">
        <f t="shared" si="8"/>
        <v>24805.43584</v>
      </c>
      <c r="U90" s="12">
        <f t="shared" si="8"/>
        <v>34.37852</v>
      </c>
      <c r="V90" s="12">
        <f t="shared" si="8"/>
        <v>94836</v>
      </c>
      <c r="W90" s="12">
        <f t="shared" si="8"/>
        <v>158490.21724000003</v>
      </c>
      <c r="X90" s="12">
        <f t="shared" si="8"/>
        <v>72108.46759000001</v>
      </c>
      <c r="Y90" s="12">
        <f t="shared" si="8"/>
        <v>97.52175</v>
      </c>
      <c r="Z90" s="12">
        <f t="shared" si="8"/>
        <v>93030</v>
      </c>
      <c r="AA90" s="12">
        <f t="shared" si="8"/>
        <v>153920.37345999997</v>
      </c>
      <c r="AB90" s="12">
        <f t="shared" si="8"/>
        <v>73522.50130999999</v>
      </c>
      <c r="AC90" s="12">
        <f t="shared" si="8"/>
        <v>123.00527</v>
      </c>
      <c r="AD90" s="12">
        <f t="shared" si="8"/>
        <v>60397</v>
      </c>
      <c r="AE90" s="12">
        <f t="shared" si="8"/>
        <v>97239.11207</v>
      </c>
      <c r="AF90" s="12">
        <f t="shared" si="8"/>
        <v>46724.38328</v>
      </c>
      <c r="AG90" s="12">
        <f t="shared" si="8"/>
        <v>52.814539999999994</v>
      </c>
      <c r="AH90" s="12">
        <f t="shared" si="8"/>
        <v>46425</v>
      </c>
      <c r="AI90" s="12">
        <f t="shared" si="8"/>
        <v>70800.04101</v>
      </c>
      <c r="AJ90" s="12">
        <f t="shared" si="8"/>
        <v>32130.761740000005</v>
      </c>
      <c r="AK90" s="12">
        <f t="shared" si="8"/>
        <v>49.264889999999994</v>
      </c>
      <c r="AL90" s="14" t="s">
        <v>52</v>
      </c>
      <c r="AM90" s="14" t="s">
        <v>52</v>
      </c>
      <c r="AN90" s="14" t="s">
        <v>52</v>
      </c>
      <c r="AO90" s="14" t="s">
        <v>52</v>
      </c>
      <c r="AP90" s="12">
        <f t="shared" si="4"/>
        <v>371024</v>
      </c>
      <c r="AQ90" s="12">
        <f t="shared" si="1"/>
        <v>603245.18688</v>
      </c>
      <c r="AR90" s="12">
        <f t="shared" si="1"/>
        <v>269325.74597</v>
      </c>
      <c r="AS90" s="12">
        <f t="shared" si="1"/>
        <v>577.5206900000001</v>
      </c>
    </row>
    <row r="91" spans="1:45" s="6" customFormat="1" ht="16.5" customHeight="1">
      <c r="A91" s="5" t="s">
        <v>12</v>
      </c>
      <c r="B91" s="13">
        <f t="shared" si="2"/>
        <v>59977</v>
      </c>
      <c r="C91" s="13">
        <f t="shared" si="2"/>
        <v>82112.43130000001</v>
      </c>
      <c r="D91" s="13">
        <f t="shared" si="2"/>
        <v>22975.551019999995</v>
      </c>
      <c r="E91" s="13">
        <f t="shared" si="2"/>
        <v>376.1211</v>
      </c>
      <c r="F91" s="13">
        <f t="shared" si="2"/>
        <v>61423</v>
      </c>
      <c r="G91" s="13">
        <f t="shared" si="2"/>
        <v>92878.28513</v>
      </c>
      <c r="H91" s="13">
        <f t="shared" si="2"/>
        <v>23705.266539999997</v>
      </c>
      <c r="I91" s="13">
        <f t="shared" si="2"/>
        <v>215.04007000000001</v>
      </c>
      <c r="J91" s="13">
        <f t="shared" si="2"/>
        <v>20521</v>
      </c>
      <c r="K91" s="13">
        <f t="shared" si="2"/>
        <v>32166.253450000004</v>
      </c>
      <c r="L91" s="13">
        <f t="shared" si="2"/>
        <v>10045.126230000002</v>
      </c>
      <c r="M91" s="13">
        <f t="shared" si="2"/>
        <v>81.73155</v>
      </c>
      <c r="N91" s="13">
        <f t="shared" si="2"/>
        <v>40876</v>
      </c>
      <c r="O91" s="13">
        <f t="shared" si="2"/>
        <v>67706.26364</v>
      </c>
      <c r="P91" s="13">
        <f t="shared" si="2"/>
        <v>24466.612349999996</v>
      </c>
      <c r="Q91" s="13">
        <f t="shared" si="2"/>
        <v>132.3</v>
      </c>
      <c r="R91" s="13">
        <f aca="true" t="shared" si="9" ref="R91:AK91">R16+R53</f>
        <v>106915</v>
      </c>
      <c r="S91" s="13">
        <f t="shared" si="9"/>
        <v>175720.44062999997</v>
      </c>
      <c r="T91" s="13">
        <f t="shared" si="9"/>
        <v>73572.89016000001</v>
      </c>
      <c r="U91" s="13">
        <f t="shared" si="9"/>
        <v>127.81381</v>
      </c>
      <c r="V91" s="13">
        <f t="shared" si="9"/>
        <v>304035</v>
      </c>
      <c r="W91" s="13">
        <f t="shared" si="9"/>
        <v>512301.0466200001</v>
      </c>
      <c r="X91" s="13">
        <f t="shared" si="9"/>
        <v>229944.1996</v>
      </c>
      <c r="Y91" s="13">
        <f t="shared" si="9"/>
        <v>205.25668000000002</v>
      </c>
      <c r="Z91" s="13">
        <f t="shared" si="9"/>
        <v>301069</v>
      </c>
      <c r="AA91" s="13">
        <f t="shared" si="9"/>
        <v>504483.7933800002</v>
      </c>
      <c r="AB91" s="13">
        <f t="shared" si="9"/>
        <v>238082.7721</v>
      </c>
      <c r="AC91" s="13">
        <f t="shared" si="9"/>
        <v>301.79359</v>
      </c>
      <c r="AD91" s="13">
        <f t="shared" si="9"/>
        <v>185744</v>
      </c>
      <c r="AE91" s="13">
        <f t="shared" si="9"/>
        <v>304699.36977</v>
      </c>
      <c r="AF91" s="13">
        <f t="shared" si="9"/>
        <v>145497.48142999999</v>
      </c>
      <c r="AG91" s="13">
        <f t="shared" si="9"/>
        <v>165.8137</v>
      </c>
      <c r="AH91" s="13">
        <f t="shared" si="9"/>
        <v>124634</v>
      </c>
      <c r="AI91" s="13">
        <f t="shared" si="9"/>
        <v>190807.69882</v>
      </c>
      <c r="AJ91" s="13">
        <f t="shared" si="9"/>
        <v>86949.86160000002</v>
      </c>
      <c r="AK91" s="13">
        <f t="shared" si="9"/>
        <v>113.32651999999999</v>
      </c>
      <c r="AL91" s="17" t="s">
        <v>52</v>
      </c>
      <c r="AM91" s="17" t="s">
        <v>52</v>
      </c>
      <c r="AN91" s="17" t="s">
        <v>52</v>
      </c>
      <c r="AO91" s="17" t="s">
        <v>52</v>
      </c>
      <c r="AP91" s="13">
        <f t="shared" si="4"/>
        <v>1205194</v>
      </c>
      <c r="AQ91" s="13">
        <f t="shared" si="1"/>
        <v>1962875.5827400004</v>
      </c>
      <c r="AR91" s="13">
        <f t="shared" si="1"/>
        <v>855239.76103</v>
      </c>
      <c r="AS91" s="13">
        <f t="shared" si="1"/>
        <v>1719.19702</v>
      </c>
    </row>
    <row r="92" spans="1:45" s="4" customFormat="1" ht="16.5" customHeight="1">
      <c r="A92" s="3" t="s">
        <v>17</v>
      </c>
      <c r="B92" s="12">
        <f t="shared" si="2"/>
        <v>20048</v>
      </c>
      <c r="C92" s="12">
        <f t="shared" si="2"/>
        <v>28739.78318</v>
      </c>
      <c r="D92" s="12">
        <f t="shared" si="2"/>
        <v>8331.614379999999</v>
      </c>
      <c r="E92" s="12">
        <f t="shared" si="2"/>
        <v>83.10849</v>
      </c>
      <c r="F92" s="12">
        <f t="shared" si="2"/>
        <v>17670</v>
      </c>
      <c r="G92" s="12">
        <f t="shared" si="2"/>
        <v>27421.87631</v>
      </c>
      <c r="H92" s="12">
        <f t="shared" si="2"/>
        <v>7075.321599999999</v>
      </c>
      <c r="I92" s="12">
        <f t="shared" si="2"/>
        <v>29.557849999999995</v>
      </c>
      <c r="J92" s="12">
        <f t="shared" si="2"/>
        <v>7709</v>
      </c>
      <c r="K92" s="12">
        <f t="shared" si="2"/>
        <v>12469.988689999998</v>
      </c>
      <c r="L92" s="12">
        <f t="shared" si="2"/>
        <v>3784.46927</v>
      </c>
      <c r="M92" s="12">
        <f t="shared" si="2"/>
        <v>31.33021</v>
      </c>
      <c r="N92" s="12">
        <f t="shared" si="2"/>
        <v>17439</v>
      </c>
      <c r="O92" s="12">
        <f t="shared" si="2"/>
        <v>28335.689799999996</v>
      </c>
      <c r="P92" s="12">
        <f t="shared" si="2"/>
        <v>10717.24615</v>
      </c>
      <c r="Q92" s="12">
        <f t="shared" si="2"/>
        <v>35.51325</v>
      </c>
      <c r="R92" s="12">
        <f aca="true" t="shared" si="10" ref="R92:AK92">R17+R54</f>
        <v>34141</v>
      </c>
      <c r="S92" s="12">
        <f t="shared" si="10"/>
        <v>60956.35508</v>
      </c>
      <c r="T92" s="12">
        <f t="shared" si="10"/>
        <v>26628.61311</v>
      </c>
      <c r="U92" s="12">
        <f t="shared" si="10"/>
        <v>21.17804</v>
      </c>
      <c r="V92" s="12">
        <f t="shared" si="10"/>
        <v>122569</v>
      </c>
      <c r="W92" s="12">
        <f t="shared" si="10"/>
        <v>221926.44559999998</v>
      </c>
      <c r="X92" s="12">
        <f t="shared" si="10"/>
        <v>104197.79346</v>
      </c>
      <c r="Y92" s="12">
        <f t="shared" si="10"/>
        <v>74.08377</v>
      </c>
      <c r="Z92" s="12">
        <f t="shared" si="10"/>
        <v>141365</v>
      </c>
      <c r="AA92" s="12">
        <f t="shared" si="10"/>
        <v>253252.67156999998</v>
      </c>
      <c r="AB92" s="12">
        <f t="shared" si="10"/>
        <v>123695.78476000002</v>
      </c>
      <c r="AC92" s="12">
        <f t="shared" si="10"/>
        <v>136.2028</v>
      </c>
      <c r="AD92" s="12">
        <f t="shared" si="10"/>
        <v>80629</v>
      </c>
      <c r="AE92" s="12">
        <f t="shared" si="10"/>
        <v>141385.35424000002</v>
      </c>
      <c r="AF92" s="12">
        <f t="shared" si="10"/>
        <v>68317.59642</v>
      </c>
      <c r="AG92" s="12">
        <f t="shared" si="10"/>
        <v>99.35121</v>
      </c>
      <c r="AH92" s="12">
        <f t="shared" si="10"/>
        <v>50085</v>
      </c>
      <c r="AI92" s="12">
        <f t="shared" si="10"/>
        <v>82378.07694</v>
      </c>
      <c r="AJ92" s="12">
        <f t="shared" si="10"/>
        <v>37898.52174</v>
      </c>
      <c r="AK92" s="12">
        <f t="shared" si="10"/>
        <v>66.01823999999999</v>
      </c>
      <c r="AL92" s="14" t="s">
        <v>52</v>
      </c>
      <c r="AM92" s="14" t="s">
        <v>52</v>
      </c>
      <c r="AN92" s="14" t="s">
        <v>52</v>
      </c>
      <c r="AO92" s="14" t="s">
        <v>52</v>
      </c>
      <c r="AP92" s="12">
        <f t="shared" si="4"/>
        <v>491655</v>
      </c>
      <c r="AQ92" s="12">
        <f t="shared" si="1"/>
        <v>856866.24141</v>
      </c>
      <c r="AR92" s="12">
        <f t="shared" si="1"/>
        <v>390646.96089000005</v>
      </c>
      <c r="AS92" s="12">
        <f t="shared" si="1"/>
        <v>576.34386</v>
      </c>
    </row>
    <row r="93" spans="1:45" s="4" customFormat="1" ht="16.5" customHeight="1">
      <c r="A93" s="3" t="s">
        <v>18</v>
      </c>
      <c r="B93" s="12">
        <f t="shared" si="2"/>
        <v>10532</v>
      </c>
      <c r="C93" s="12">
        <f t="shared" si="2"/>
        <v>15690.11778</v>
      </c>
      <c r="D93" s="12">
        <f t="shared" si="2"/>
        <v>4591.3024399999995</v>
      </c>
      <c r="E93" s="12">
        <f t="shared" si="2"/>
        <v>81.94821999999999</v>
      </c>
      <c r="F93" s="12">
        <f t="shared" si="2"/>
        <v>12163</v>
      </c>
      <c r="G93" s="12">
        <f t="shared" si="2"/>
        <v>19871.210610000002</v>
      </c>
      <c r="H93" s="12">
        <f t="shared" si="2"/>
        <v>5392.29168</v>
      </c>
      <c r="I93" s="12">
        <f t="shared" si="2"/>
        <v>18.734479999999998</v>
      </c>
      <c r="J93" s="12">
        <f t="shared" si="2"/>
        <v>4438</v>
      </c>
      <c r="K93" s="12">
        <f t="shared" si="2"/>
        <v>7137.4392800000005</v>
      </c>
      <c r="L93" s="12">
        <f t="shared" si="2"/>
        <v>2199.52609</v>
      </c>
      <c r="M93" s="12">
        <f t="shared" si="2"/>
        <v>3.07762</v>
      </c>
      <c r="N93" s="12">
        <f t="shared" si="2"/>
        <v>10598</v>
      </c>
      <c r="O93" s="12">
        <f t="shared" si="2"/>
        <v>17710.10128</v>
      </c>
      <c r="P93" s="12">
        <f t="shared" si="2"/>
        <v>6733.67736</v>
      </c>
      <c r="Q93" s="12">
        <f t="shared" si="2"/>
        <v>14.22592</v>
      </c>
      <c r="R93" s="12">
        <f aca="true" t="shared" si="11" ref="R93:AK93">R18+R55</f>
        <v>25948</v>
      </c>
      <c r="S93" s="12">
        <f t="shared" si="11"/>
        <v>43542.95731</v>
      </c>
      <c r="T93" s="12">
        <f t="shared" si="11"/>
        <v>18682.177089999997</v>
      </c>
      <c r="U93" s="12">
        <f t="shared" si="11"/>
        <v>17.48983</v>
      </c>
      <c r="V93" s="12">
        <f t="shared" si="11"/>
        <v>79070</v>
      </c>
      <c r="W93" s="12">
        <f t="shared" si="11"/>
        <v>138969.78692</v>
      </c>
      <c r="X93" s="12">
        <f t="shared" si="11"/>
        <v>65512.227629999994</v>
      </c>
      <c r="Y93" s="12">
        <f t="shared" si="11"/>
        <v>60.79608</v>
      </c>
      <c r="Z93" s="12">
        <f t="shared" si="11"/>
        <v>80251</v>
      </c>
      <c r="AA93" s="12">
        <f t="shared" si="11"/>
        <v>137426.15149000002</v>
      </c>
      <c r="AB93" s="12">
        <f t="shared" si="11"/>
        <v>67226.05073</v>
      </c>
      <c r="AC93" s="12">
        <f t="shared" si="11"/>
        <v>67.53067999999999</v>
      </c>
      <c r="AD93" s="12">
        <f t="shared" si="11"/>
        <v>48398</v>
      </c>
      <c r="AE93" s="12">
        <f t="shared" si="11"/>
        <v>79422.20478</v>
      </c>
      <c r="AF93" s="12">
        <f t="shared" si="11"/>
        <v>38265.37492</v>
      </c>
      <c r="AG93" s="12">
        <f t="shared" si="11"/>
        <v>20.74752</v>
      </c>
      <c r="AH93" s="12">
        <f t="shared" si="11"/>
        <v>34752</v>
      </c>
      <c r="AI93" s="12">
        <f t="shared" si="11"/>
        <v>55204.663980000005</v>
      </c>
      <c r="AJ93" s="12">
        <f t="shared" si="11"/>
        <v>26301.512119999996</v>
      </c>
      <c r="AK93" s="12">
        <f t="shared" si="11"/>
        <v>26.2605</v>
      </c>
      <c r="AL93" s="14" t="s">
        <v>52</v>
      </c>
      <c r="AM93" s="14" t="s">
        <v>52</v>
      </c>
      <c r="AN93" s="14" t="s">
        <v>52</v>
      </c>
      <c r="AO93" s="14" t="s">
        <v>52</v>
      </c>
      <c r="AP93" s="12">
        <f t="shared" si="4"/>
        <v>306150</v>
      </c>
      <c r="AQ93" s="12">
        <f t="shared" si="1"/>
        <v>514974.6334300001</v>
      </c>
      <c r="AR93" s="12">
        <f t="shared" si="1"/>
        <v>234904.14006</v>
      </c>
      <c r="AS93" s="12">
        <f t="shared" si="1"/>
        <v>310.81084999999996</v>
      </c>
    </row>
    <row r="94" spans="1:45" s="4" customFormat="1" ht="16.5" customHeight="1">
      <c r="A94" s="3" t="s">
        <v>19</v>
      </c>
      <c r="B94" s="12">
        <f t="shared" si="2"/>
        <v>10677</v>
      </c>
      <c r="C94" s="12">
        <f t="shared" si="2"/>
        <v>16074.306550000001</v>
      </c>
      <c r="D94" s="12">
        <f t="shared" si="2"/>
        <v>4855.19254</v>
      </c>
      <c r="E94" s="12">
        <f t="shared" si="2"/>
        <v>170.90159</v>
      </c>
      <c r="F94" s="12">
        <f t="shared" si="2"/>
        <v>10680</v>
      </c>
      <c r="G94" s="12">
        <f t="shared" si="2"/>
        <v>16068.111110000002</v>
      </c>
      <c r="H94" s="12">
        <f t="shared" si="2"/>
        <v>4316.9859400000005</v>
      </c>
      <c r="I94" s="12">
        <f t="shared" si="2"/>
        <v>67.48443</v>
      </c>
      <c r="J94" s="12">
        <f t="shared" si="2"/>
        <v>5744</v>
      </c>
      <c r="K94" s="12">
        <f t="shared" si="2"/>
        <v>9106.68977</v>
      </c>
      <c r="L94" s="12">
        <f t="shared" si="2"/>
        <v>2341.46002</v>
      </c>
      <c r="M94" s="12">
        <f t="shared" si="2"/>
        <v>23.59595</v>
      </c>
      <c r="N94" s="12">
        <f t="shared" si="2"/>
        <v>12632</v>
      </c>
      <c r="O94" s="12">
        <f t="shared" si="2"/>
        <v>20726.635459999998</v>
      </c>
      <c r="P94" s="12">
        <f t="shared" si="2"/>
        <v>7040.510899999999</v>
      </c>
      <c r="Q94" s="12">
        <f t="shared" si="2"/>
        <v>17.64784</v>
      </c>
      <c r="R94" s="12">
        <f aca="true" t="shared" si="12" ref="R94:AK94">R19+R56</f>
        <v>31778</v>
      </c>
      <c r="S94" s="12">
        <f t="shared" si="12"/>
        <v>53727.54161</v>
      </c>
      <c r="T94" s="12">
        <f t="shared" si="12"/>
        <v>21021.197509999998</v>
      </c>
      <c r="U94" s="12">
        <f t="shared" si="12"/>
        <v>33.130030000000005</v>
      </c>
      <c r="V94" s="12">
        <f t="shared" si="12"/>
        <v>92271</v>
      </c>
      <c r="W94" s="12">
        <f t="shared" si="12"/>
        <v>163050.538</v>
      </c>
      <c r="X94" s="12">
        <f t="shared" si="12"/>
        <v>72865.69282000001</v>
      </c>
      <c r="Y94" s="12">
        <f t="shared" si="12"/>
        <v>178.94801999999999</v>
      </c>
      <c r="Z94" s="12">
        <f t="shared" si="12"/>
        <v>92089</v>
      </c>
      <c r="AA94" s="12">
        <f t="shared" si="12"/>
        <v>160403.38635</v>
      </c>
      <c r="AB94" s="12">
        <f t="shared" si="12"/>
        <v>74212.16765</v>
      </c>
      <c r="AC94" s="12">
        <f t="shared" si="12"/>
        <v>153.04767999999999</v>
      </c>
      <c r="AD94" s="12">
        <f t="shared" si="12"/>
        <v>65706</v>
      </c>
      <c r="AE94" s="12">
        <f t="shared" si="12"/>
        <v>109308.60585</v>
      </c>
      <c r="AF94" s="12">
        <f t="shared" si="12"/>
        <v>49595.26393</v>
      </c>
      <c r="AG94" s="12">
        <f t="shared" si="12"/>
        <v>80.17481</v>
      </c>
      <c r="AH94" s="12">
        <f t="shared" si="12"/>
        <v>46361</v>
      </c>
      <c r="AI94" s="12">
        <f t="shared" si="12"/>
        <v>74240.64349000002</v>
      </c>
      <c r="AJ94" s="12">
        <f t="shared" si="12"/>
        <v>32640.727819999993</v>
      </c>
      <c r="AK94" s="12">
        <f t="shared" si="12"/>
        <v>78.88468</v>
      </c>
      <c r="AL94" s="14" t="s">
        <v>52</v>
      </c>
      <c r="AM94" s="14" t="s">
        <v>52</v>
      </c>
      <c r="AN94" s="14" t="s">
        <v>52</v>
      </c>
      <c r="AO94" s="14" t="s">
        <v>52</v>
      </c>
      <c r="AP94" s="12">
        <f t="shared" si="4"/>
        <v>367938</v>
      </c>
      <c r="AQ94" s="12">
        <f t="shared" si="1"/>
        <v>622706.45819</v>
      </c>
      <c r="AR94" s="12">
        <f t="shared" si="1"/>
        <v>268889.19913</v>
      </c>
      <c r="AS94" s="12">
        <f t="shared" si="1"/>
        <v>803.8150299999999</v>
      </c>
    </row>
    <row r="95" spans="1:45" s="6" customFormat="1" ht="16.5" customHeight="1">
      <c r="A95" s="5" t="s">
        <v>16</v>
      </c>
      <c r="B95" s="13">
        <f t="shared" si="2"/>
        <v>41257</v>
      </c>
      <c r="C95" s="13">
        <f t="shared" si="2"/>
        <v>60504.20750999999</v>
      </c>
      <c r="D95" s="13">
        <f t="shared" si="2"/>
        <v>17778.10936</v>
      </c>
      <c r="E95" s="13">
        <f t="shared" si="2"/>
        <v>335.9583</v>
      </c>
      <c r="F95" s="13">
        <f t="shared" si="2"/>
        <v>40513</v>
      </c>
      <c r="G95" s="13">
        <f t="shared" si="2"/>
        <v>63361.19803</v>
      </c>
      <c r="H95" s="13">
        <f t="shared" si="2"/>
        <v>16784.59922</v>
      </c>
      <c r="I95" s="13">
        <f t="shared" si="2"/>
        <v>115.77676</v>
      </c>
      <c r="J95" s="13">
        <f t="shared" si="2"/>
        <v>17890.999999999993</v>
      </c>
      <c r="K95" s="13">
        <f t="shared" si="2"/>
        <v>28714.117739999994</v>
      </c>
      <c r="L95" s="13">
        <f t="shared" si="2"/>
        <v>8325.45538</v>
      </c>
      <c r="M95" s="13">
        <f t="shared" si="2"/>
        <v>58.00378</v>
      </c>
      <c r="N95" s="13">
        <f t="shared" si="2"/>
        <v>40669</v>
      </c>
      <c r="O95" s="13">
        <f t="shared" si="2"/>
        <v>66772.42654</v>
      </c>
      <c r="P95" s="13">
        <f t="shared" si="2"/>
        <v>24491.434410000005</v>
      </c>
      <c r="Q95" s="13">
        <f t="shared" si="2"/>
        <v>67.38701</v>
      </c>
      <c r="R95" s="13">
        <f aca="true" t="shared" si="13" ref="R95:AK95">R20+R57</f>
        <v>91867</v>
      </c>
      <c r="S95" s="13">
        <f t="shared" si="13"/>
        <v>158226.85400000002</v>
      </c>
      <c r="T95" s="13">
        <f t="shared" si="13"/>
        <v>66331.98770999999</v>
      </c>
      <c r="U95" s="13">
        <f t="shared" si="13"/>
        <v>71.7979</v>
      </c>
      <c r="V95" s="13">
        <f t="shared" si="13"/>
        <v>293910</v>
      </c>
      <c r="W95" s="13">
        <f t="shared" si="13"/>
        <v>523946.7705200001</v>
      </c>
      <c r="X95" s="13">
        <f t="shared" si="13"/>
        <v>242575.71391000002</v>
      </c>
      <c r="Y95" s="13">
        <f t="shared" si="13"/>
        <v>313.82787</v>
      </c>
      <c r="Z95" s="13">
        <f t="shared" si="13"/>
        <v>313705</v>
      </c>
      <c r="AA95" s="13">
        <f t="shared" si="13"/>
        <v>551082.2094099999</v>
      </c>
      <c r="AB95" s="13">
        <f t="shared" si="13"/>
        <v>265134.00314000004</v>
      </c>
      <c r="AC95" s="13">
        <f t="shared" si="13"/>
        <v>356.78116</v>
      </c>
      <c r="AD95" s="13">
        <f t="shared" si="13"/>
        <v>194733</v>
      </c>
      <c r="AE95" s="13">
        <f t="shared" si="13"/>
        <v>330116.1648699999</v>
      </c>
      <c r="AF95" s="13">
        <f t="shared" si="13"/>
        <v>156178.23526999998</v>
      </c>
      <c r="AG95" s="13">
        <f t="shared" si="13"/>
        <v>200.27353999999997</v>
      </c>
      <c r="AH95" s="13">
        <f t="shared" si="13"/>
        <v>131198</v>
      </c>
      <c r="AI95" s="13">
        <f t="shared" si="13"/>
        <v>211823.38440999997</v>
      </c>
      <c r="AJ95" s="13">
        <f t="shared" si="13"/>
        <v>96840.76168000001</v>
      </c>
      <c r="AK95" s="13">
        <f t="shared" si="13"/>
        <v>171.16342</v>
      </c>
      <c r="AL95" s="17" t="s">
        <v>52</v>
      </c>
      <c r="AM95" s="17" t="s">
        <v>52</v>
      </c>
      <c r="AN95" s="17" t="s">
        <v>52</v>
      </c>
      <c r="AO95" s="17" t="s">
        <v>52</v>
      </c>
      <c r="AP95" s="13">
        <f t="shared" si="4"/>
        <v>1165743</v>
      </c>
      <c r="AQ95" s="13">
        <f t="shared" si="1"/>
        <v>1994547.3330299999</v>
      </c>
      <c r="AR95" s="13">
        <f t="shared" si="1"/>
        <v>894440.30008</v>
      </c>
      <c r="AS95" s="13">
        <f t="shared" si="1"/>
        <v>1690.96974</v>
      </c>
    </row>
    <row r="96" spans="1:45" s="4" customFormat="1" ht="16.5" customHeight="1">
      <c r="A96" s="3" t="s">
        <v>21</v>
      </c>
      <c r="B96" s="12">
        <f t="shared" si="2"/>
        <v>27404</v>
      </c>
      <c r="C96" s="12">
        <f t="shared" si="2"/>
        <v>36506.123439999996</v>
      </c>
      <c r="D96" s="12">
        <f t="shared" si="2"/>
        <v>9959.261740000002</v>
      </c>
      <c r="E96" s="12">
        <f t="shared" si="2"/>
        <v>190.88226</v>
      </c>
      <c r="F96" s="12">
        <f t="shared" si="2"/>
        <v>28641</v>
      </c>
      <c r="G96" s="12">
        <f t="shared" si="2"/>
        <v>41572.07845</v>
      </c>
      <c r="H96" s="12">
        <f t="shared" si="2"/>
        <v>10128.2107</v>
      </c>
      <c r="I96" s="12">
        <f t="shared" si="2"/>
        <v>59.902460000000005</v>
      </c>
      <c r="J96" s="12">
        <f t="shared" si="2"/>
        <v>12311</v>
      </c>
      <c r="K96" s="12">
        <f t="shared" si="2"/>
        <v>18417.672199999997</v>
      </c>
      <c r="L96" s="12">
        <f t="shared" si="2"/>
        <v>5843.94959</v>
      </c>
      <c r="M96" s="12">
        <f t="shared" si="2"/>
        <v>15.312370000000001</v>
      </c>
      <c r="N96" s="12">
        <f t="shared" si="2"/>
        <v>28644</v>
      </c>
      <c r="O96" s="12">
        <f t="shared" si="2"/>
        <v>45118.71359</v>
      </c>
      <c r="P96" s="12">
        <f t="shared" si="2"/>
        <v>16257.551570000001</v>
      </c>
      <c r="Q96" s="12">
        <f t="shared" si="2"/>
        <v>43.597849999999994</v>
      </c>
      <c r="R96" s="12">
        <f aca="true" t="shared" si="14" ref="R96:AK96">R21+R58</f>
        <v>86691</v>
      </c>
      <c r="S96" s="12">
        <f t="shared" si="14"/>
        <v>139636.73698999998</v>
      </c>
      <c r="T96" s="12">
        <f t="shared" si="14"/>
        <v>58713.301770000005</v>
      </c>
      <c r="U96" s="12">
        <f t="shared" si="14"/>
        <v>62.50447</v>
      </c>
      <c r="V96" s="12">
        <f t="shared" si="14"/>
        <v>221842</v>
      </c>
      <c r="W96" s="12">
        <f t="shared" si="14"/>
        <v>371079.56010000006</v>
      </c>
      <c r="X96" s="12">
        <f t="shared" si="14"/>
        <v>170278.86291999999</v>
      </c>
      <c r="Y96" s="12">
        <f t="shared" si="14"/>
        <v>137.63454000000002</v>
      </c>
      <c r="Z96" s="12">
        <f t="shared" si="14"/>
        <v>181002</v>
      </c>
      <c r="AA96" s="12">
        <f t="shared" si="14"/>
        <v>308241.48104</v>
      </c>
      <c r="AB96" s="12">
        <f t="shared" si="14"/>
        <v>147546.94922999997</v>
      </c>
      <c r="AC96" s="12">
        <f t="shared" si="14"/>
        <v>115.29085</v>
      </c>
      <c r="AD96" s="12">
        <f t="shared" si="14"/>
        <v>86202</v>
      </c>
      <c r="AE96" s="12">
        <f t="shared" si="14"/>
        <v>146143.11920999998</v>
      </c>
      <c r="AF96" s="12">
        <f t="shared" si="14"/>
        <v>70336.27414000001</v>
      </c>
      <c r="AG96" s="12">
        <f t="shared" si="14"/>
        <v>61.73227</v>
      </c>
      <c r="AH96" s="12">
        <f t="shared" si="14"/>
        <v>61368</v>
      </c>
      <c r="AI96" s="12">
        <f t="shared" si="14"/>
        <v>98665.46492000001</v>
      </c>
      <c r="AJ96" s="12">
        <f t="shared" si="14"/>
        <v>46111.48696000001</v>
      </c>
      <c r="AK96" s="12">
        <f t="shared" si="14"/>
        <v>56.92575000000001</v>
      </c>
      <c r="AL96" s="14" t="s">
        <v>52</v>
      </c>
      <c r="AM96" s="14" t="s">
        <v>52</v>
      </c>
      <c r="AN96" s="14" t="s">
        <v>52</v>
      </c>
      <c r="AO96" s="14" t="s">
        <v>52</v>
      </c>
      <c r="AP96" s="12">
        <f t="shared" si="4"/>
        <v>734105</v>
      </c>
      <c r="AQ96" s="12">
        <f t="shared" si="1"/>
        <v>1205380.94994</v>
      </c>
      <c r="AR96" s="12">
        <f t="shared" si="1"/>
        <v>535175.8486200001</v>
      </c>
      <c r="AS96" s="12">
        <f t="shared" si="1"/>
        <v>743.7828199999999</v>
      </c>
    </row>
    <row r="97" spans="1:45" s="4" customFormat="1" ht="16.5" customHeight="1">
      <c r="A97" s="3" t="s">
        <v>22</v>
      </c>
      <c r="B97" s="12">
        <f t="shared" si="2"/>
        <v>19189</v>
      </c>
      <c r="C97" s="12">
        <f t="shared" si="2"/>
        <v>22329.658709999996</v>
      </c>
      <c r="D97" s="12">
        <f t="shared" si="2"/>
        <v>6087.16038</v>
      </c>
      <c r="E97" s="12">
        <f t="shared" si="2"/>
        <v>104.42041</v>
      </c>
      <c r="F97" s="12">
        <f t="shared" si="2"/>
        <v>18902</v>
      </c>
      <c r="G97" s="12">
        <f t="shared" si="2"/>
        <v>24130.22814</v>
      </c>
      <c r="H97" s="12">
        <f t="shared" si="2"/>
        <v>5873.03457</v>
      </c>
      <c r="I97" s="12">
        <f t="shared" si="2"/>
        <v>75.37017</v>
      </c>
      <c r="J97" s="12">
        <f t="shared" si="2"/>
        <v>6316</v>
      </c>
      <c r="K97" s="12">
        <f t="shared" si="2"/>
        <v>9786.573950000002</v>
      </c>
      <c r="L97" s="12">
        <f t="shared" si="2"/>
        <v>3316.41474</v>
      </c>
      <c r="M97" s="12">
        <f t="shared" si="2"/>
        <v>18.1238</v>
      </c>
      <c r="N97" s="12">
        <f t="shared" si="2"/>
        <v>14516</v>
      </c>
      <c r="O97" s="12">
        <f t="shared" si="2"/>
        <v>22602.774060000003</v>
      </c>
      <c r="P97" s="12">
        <f t="shared" si="2"/>
        <v>8402.258709999998</v>
      </c>
      <c r="Q97" s="12">
        <f t="shared" si="2"/>
        <v>17.1819</v>
      </c>
      <c r="R97" s="12">
        <f aca="true" t="shared" si="15" ref="R97:AK109">R22+R59</f>
        <v>38193</v>
      </c>
      <c r="S97" s="12">
        <f t="shared" si="15"/>
        <v>62774.359010000015</v>
      </c>
      <c r="T97" s="12">
        <f t="shared" si="15"/>
        <v>27768.85443</v>
      </c>
      <c r="U97" s="12">
        <f t="shared" si="15"/>
        <v>41.3949</v>
      </c>
      <c r="V97" s="12">
        <f t="shared" si="15"/>
        <v>118416</v>
      </c>
      <c r="W97" s="12">
        <f t="shared" si="15"/>
        <v>196004.89859000003</v>
      </c>
      <c r="X97" s="12">
        <f t="shared" si="15"/>
        <v>91115.36805</v>
      </c>
      <c r="Y97" s="12">
        <f t="shared" si="15"/>
        <v>191.26533</v>
      </c>
      <c r="Z97" s="12">
        <f t="shared" si="15"/>
        <v>102045</v>
      </c>
      <c r="AA97" s="12">
        <f t="shared" si="15"/>
        <v>170564.48704</v>
      </c>
      <c r="AB97" s="12">
        <f t="shared" si="15"/>
        <v>81658.29217</v>
      </c>
      <c r="AC97" s="12">
        <f t="shared" si="15"/>
        <v>106.04856000000001</v>
      </c>
      <c r="AD97" s="12">
        <f t="shared" si="15"/>
        <v>49231</v>
      </c>
      <c r="AE97" s="12">
        <f t="shared" si="15"/>
        <v>80503.09872000001</v>
      </c>
      <c r="AF97" s="12">
        <f t="shared" si="15"/>
        <v>38272.01269</v>
      </c>
      <c r="AG97" s="12">
        <f t="shared" si="15"/>
        <v>38.8106</v>
      </c>
      <c r="AH97" s="12">
        <f t="shared" si="15"/>
        <v>37148</v>
      </c>
      <c r="AI97" s="12">
        <f t="shared" si="15"/>
        <v>56328.30777</v>
      </c>
      <c r="AJ97" s="12">
        <f t="shared" si="15"/>
        <v>24995.64418</v>
      </c>
      <c r="AK97" s="12">
        <f t="shared" si="15"/>
        <v>45.753299999999996</v>
      </c>
      <c r="AL97" s="14" t="s">
        <v>52</v>
      </c>
      <c r="AM97" s="14" t="s">
        <v>52</v>
      </c>
      <c r="AN97" s="14" t="s">
        <v>52</v>
      </c>
      <c r="AO97" s="14" t="s">
        <v>52</v>
      </c>
      <c r="AP97" s="12">
        <f t="shared" si="4"/>
        <v>403956</v>
      </c>
      <c r="AQ97" s="12">
        <f t="shared" si="1"/>
        <v>645024.38599</v>
      </c>
      <c r="AR97" s="12">
        <f t="shared" si="1"/>
        <v>287489.03992</v>
      </c>
      <c r="AS97" s="12">
        <f t="shared" si="1"/>
        <v>638.36897</v>
      </c>
    </row>
    <row r="98" spans="1:45" s="4" customFormat="1" ht="16.5" customHeight="1">
      <c r="A98" s="3" t="s">
        <v>23</v>
      </c>
      <c r="B98" s="12">
        <f t="shared" si="2"/>
        <v>26192</v>
      </c>
      <c r="C98" s="12">
        <f t="shared" si="2"/>
        <v>34431.93555</v>
      </c>
      <c r="D98" s="12">
        <f t="shared" si="2"/>
        <v>9081.726419999999</v>
      </c>
      <c r="E98" s="12">
        <f t="shared" si="2"/>
        <v>209.09305</v>
      </c>
      <c r="F98" s="12">
        <f t="shared" si="2"/>
        <v>19837</v>
      </c>
      <c r="G98" s="12">
        <f t="shared" si="2"/>
        <v>27845.02899</v>
      </c>
      <c r="H98" s="12">
        <f t="shared" si="2"/>
        <v>6863.185949999999</v>
      </c>
      <c r="I98" s="12">
        <f t="shared" si="2"/>
        <v>123.72787999999998</v>
      </c>
      <c r="J98" s="12">
        <f t="shared" si="2"/>
        <v>8236</v>
      </c>
      <c r="K98" s="12">
        <f t="shared" si="2"/>
        <v>13481.05575</v>
      </c>
      <c r="L98" s="12">
        <f t="shared" si="2"/>
        <v>4187.91524</v>
      </c>
      <c r="M98" s="12">
        <f t="shared" si="2"/>
        <v>18.052</v>
      </c>
      <c r="N98" s="12">
        <f t="shared" si="2"/>
        <v>18423</v>
      </c>
      <c r="O98" s="12">
        <f t="shared" si="2"/>
        <v>31949.396520000002</v>
      </c>
      <c r="P98" s="12">
        <f t="shared" si="2"/>
        <v>12786.58451</v>
      </c>
      <c r="Q98" s="12">
        <f t="shared" si="2"/>
        <v>15.836559999999999</v>
      </c>
      <c r="R98" s="12">
        <f t="shared" si="15"/>
        <v>47922</v>
      </c>
      <c r="S98" s="12">
        <f t="shared" si="15"/>
        <v>83148.47047</v>
      </c>
      <c r="T98" s="12">
        <f t="shared" si="15"/>
        <v>36137.19625</v>
      </c>
      <c r="U98" s="12">
        <f t="shared" si="15"/>
        <v>36.2227</v>
      </c>
      <c r="V98" s="12">
        <f t="shared" si="15"/>
        <v>135363</v>
      </c>
      <c r="W98" s="12">
        <f t="shared" si="15"/>
        <v>240570.57922999997</v>
      </c>
      <c r="X98" s="12">
        <f t="shared" si="15"/>
        <v>112439.07886000001</v>
      </c>
      <c r="Y98" s="12">
        <f t="shared" si="15"/>
        <v>83.39475999999999</v>
      </c>
      <c r="Z98" s="12">
        <f t="shared" si="15"/>
        <v>115148</v>
      </c>
      <c r="AA98" s="12">
        <f t="shared" si="15"/>
        <v>205199.93493</v>
      </c>
      <c r="AB98" s="12">
        <f t="shared" si="15"/>
        <v>99673.62938000001</v>
      </c>
      <c r="AC98" s="12">
        <f t="shared" si="15"/>
        <v>85.86761</v>
      </c>
      <c r="AD98" s="12">
        <f t="shared" si="15"/>
        <v>49692</v>
      </c>
      <c r="AE98" s="12">
        <f t="shared" si="15"/>
        <v>85072.76430000001</v>
      </c>
      <c r="AF98" s="12">
        <f t="shared" si="15"/>
        <v>41083.039939999995</v>
      </c>
      <c r="AG98" s="12">
        <f t="shared" si="15"/>
        <v>33.506099999999996</v>
      </c>
      <c r="AH98" s="12">
        <f t="shared" si="15"/>
        <v>35302</v>
      </c>
      <c r="AI98" s="12">
        <f t="shared" si="15"/>
        <v>57199.052079999994</v>
      </c>
      <c r="AJ98" s="12">
        <f t="shared" si="15"/>
        <v>26181.35927</v>
      </c>
      <c r="AK98" s="12">
        <f t="shared" si="15"/>
        <v>69.8425</v>
      </c>
      <c r="AL98" s="14" t="s">
        <v>52</v>
      </c>
      <c r="AM98" s="14" t="s">
        <v>52</v>
      </c>
      <c r="AN98" s="14" t="s">
        <v>52</v>
      </c>
      <c r="AO98" s="14" t="s">
        <v>52</v>
      </c>
      <c r="AP98" s="12">
        <f t="shared" si="4"/>
        <v>456115</v>
      </c>
      <c r="AQ98" s="12">
        <f t="shared" si="1"/>
        <v>778898.2178199999</v>
      </c>
      <c r="AR98" s="12">
        <f t="shared" si="1"/>
        <v>348433.71582000004</v>
      </c>
      <c r="AS98" s="12">
        <f t="shared" si="1"/>
        <v>675.54316</v>
      </c>
    </row>
    <row r="99" spans="1:45" s="6" customFormat="1" ht="16.5" customHeight="1">
      <c r="A99" s="5" t="s">
        <v>20</v>
      </c>
      <c r="B99" s="13">
        <f t="shared" si="2"/>
        <v>72785</v>
      </c>
      <c r="C99" s="13">
        <f t="shared" si="2"/>
        <v>93267.71770000001</v>
      </c>
      <c r="D99" s="13">
        <f t="shared" si="2"/>
        <v>25128.14854000001</v>
      </c>
      <c r="E99" s="13">
        <f t="shared" si="2"/>
        <v>504.39572</v>
      </c>
      <c r="F99" s="13">
        <f t="shared" si="2"/>
        <v>67380</v>
      </c>
      <c r="G99" s="13">
        <f t="shared" si="2"/>
        <v>93547.33558000001</v>
      </c>
      <c r="H99" s="13">
        <f t="shared" si="2"/>
        <v>22864.431220000006</v>
      </c>
      <c r="I99" s="13">
        <f t="shared" si="2"/>
        <v>259.00050999999996</v>
      </c>
      <c r="J99" s="13">
        <f t="shared" si="2"/>
        <v>26863</v>
      </c>
      <c r="K99" s="13">
        <f t="shared" si="2"/>
        <v>41685.301900000006</v>
      </c>
      <c r="L99" s="13">
        <f t="shared" si="2"/>
        <v>13348.279569999999</v>
      </c>
      <c r="M99" s="13">
        <f t="shared" si="2"/>
        <v>51.48817</v>
      </c>
      <c r="N99" s="13">
        <f t="shared" si="2"/>
        <v>61583</v>
      </c>
      <c r="O99" s="13">
        <f t="shared" si="2"/>
        <v>99670.88417</v>
      </c>
      <c r="P99" s="13">
        <f t="shared" si="2"/>
        <v>37446.39479</v>
      </c>
      <c r="Q99" s="13">
        <f t="shared" si="2"/>
        <v>76.61631</v>
      </c>
      <c r="R99" s="13">
        <f t="shared" si="15"/>
        <v>172806</v>
      </c>
      <c r="S99" s="13">
        <f t="shared" si="15"/>
        <v>285559.5664700001</v>
      </c>
      <c r="T99" s="13">
        <f t="shared" si="15"/>
        <v>122619.35244999999</v>
      </c>
      <c r="U99" s="13">
        <f t="shared" si="15"/>
        <v>140.12207</v>
      </c>
      <c r="V99" s="13">
        <f t="shared" si="15"/>
        <v>475621</v>
      </c>
      <c r="W99" s="13">
        <f t="shared" si="15"/>
        <v>807655.03792</v>
      </c>
      <c r="X99" s="13">
        <f t="shared" si="15"/>
        <v>373833.3098299999</v>
      </c>
      <c r="Y99" s="13">
        <f t="shared" si="15"/>
        <v>412.29463</v>
      </c>
      <c r="Z99" s="13">
        <f t="shared" si="15"/>
        <v>398195</v>
      </c>
      <c r="AA99" s="13">
        <f t="shared" si="15"/>
        <v>684005.9030099999</v>
      </c>
      <c r="AB99" s="13">
        <f t="shared" si="15"/>
        <v>328878.87078</v>
      </c>
      <c r="AC99" s="13">
        <f t="shared" si="15"/>
        <v>307.20702</v>
      </c>
      <c r="AD99" s="13">
        <f t="shared" si="15"/>
        <v>185125</v>
      </c>
      <c r="AE99" s="13">
        <f t="shared" si="15"/>
        <v>311718.98222999997</v>
      </c>
      <c r="AF99" s="13">
        <f t="shared" si="15"/>
        <v>149691.32676999999</v>
      </c>
      <c r="AG99" s="13">
        <f t="shared" si="15"/>
        <v>134.04897</v>
      </c>
      <c r="AH99" s="13">
        <f t="shared" si="15"/>
        <v>133818</v>
      </c>
      <c r="AI99" s="13">
        <f t="shared" si="15"/>
        <v>212192.82477</v>
      </c>
      <c r="AJ99" s="13">
        <f t="shared" si="15"/>
        <v>97288.49041</v>
      </c>
      <c r="AK99" s="13">
        <f t="shared" si="15"/>
        <v>172.52155</v>
      </c>
      <c r="AL99" s="17" t="s">
        <v>52</v>
      </c>
      <c r="AM99" s="17" t="s">
        <v>52</v>
      </c>
      <c r="AN99" s="17" t="s">
        <v>52</v>
      </c>
      <c r="AO99" s="17" t="s">
        <v>52</v>
      </c>
      <c r="AP99" s="13">
        <f t="shared" si="4"/>
        <v>1594176</v>
      </c>
      <c r="AQ99" s="13">
        <f t="shared" si="1"/>
        <v>2629303.55375</v>
      </c>
      <c r="AR99" s="13">
        <f t="shared" si="1"/>
        <v>1171098.60436</v>
      </c>
      <c r="AS99" s="13">
        <f t="shared" si="1"/>
        <v>2057.69495</v>
      </c>
    </row>
    <row r="100" spans="1:45" s="4" customFormat="1" ht="16.5" customHeight="1">
      <c r="A100" s="3" t="s">
        <v>25</v>
      </c>
      <c r="B100" s="12">
        <f t="shared" si="2"/>
        <v>46842</v>
      </c>
      <c r="C100" s="12">
        <f t="shared" si="2"/>
        <v>51688.49095</v>
      </c>
      <c r="D100" s="12">
        <f t="shared" si="2"/>
        <v>13384.097829999999</v>
      </c>
      <c r="E100" s="12">
        <f t="shared" si="2"/>
        <v>133.55778</v>
      </c>
      <c r="F100" s="12">
        <f t="shared" si="2"/>
        <v>59695</v>
      </c>
      <c r="G100" s="12">
        <f t="shared" si="2"/>
        <v>72444.76699</v>
      </c>
      <c r="H100" s="12">
        <f t="shared" si="2"/>
        <v>16990.78252</v>
      </c>
      <c r="I100" s="12">
        <f t="shared" si="2"/>
        <v>81.9516</v>
      </c>
      <c r="J100" s="12">
        <f t="shared" si="2"/>
        <v>23428</v>
      </c>
      <c r="K100" s="12">
        <f t="shared" si="2"/>
        <v>33377.091459999996</v>
      </c>
      <c r="L100" s="12">
        <f t="shared" si="2"/>
        <v>9555.61279</v>
      </c>
      <c r="M100" s="12">
        <f t="shared" si="2"/>
        <v>37.919399999999996</v>
      </c>
      <c r="N100" s="12">
        <f t="shared" si="2"/>
        <v>56692</v>
      </c>
      <c r="O100" s="12">
        <f t="shared" si="2"/>
        <v>80213.98823999998</v>
      </c>
      <c r="P100" s="12">
        <f t="shared" si="2"/>
        <v>25727.373160000003</v>
      </c>
      <c r="Q100" s="12">
        <f t="shared" si="2"/>
        <v>66.8496</v>
      </c>
      <c r="R100" s="12">
        <f t="shared" si="15"/>
        <v>163282</v>
      </c>
      <c r="S100" s="12">
        <f t="shared" si="15"/>
        <v>240004.18192</v>
      </c>
      <c r="T100" s="12">
        <f t="shared" si="15"/>
        <v>92031.13399</v>
      </c>
      <c r="U100" s="12">
        <f t="shared" si="15"/>
        <v>126.03965</v>
      </c>
      <c r="V100" s="12">
        <f t="shared" si="15"/>
        <v>397331</v>
      </c>
      <c r="W100" s="12">
        <f t="shared" si="15"/>
        <v>595611.30468</v>
      </c>
      <c r="X100" s="12">
        <f t="shared" si="15"/>
        <v>247997.02116</v>
      </c>
      <c r="Y100" s="12">
        <f t="shared" si="15"/>
        <v>388.67082000000005</v>
      </c>
      <c r="Z100" s="12">
        <f t="shared" si="15"/>
        <v>317360</v>
      </c>
      <c r="AA100" s="12">
        <f t="shared" si="15"/>
        <v>483858.67458999995</v>
      </c>
      <c r="AB100" s="12">
        <f t="shared" si="15"/>
        <v>211646.19770000002</v>
      </c>
      <c r="AC100" s="12">
        <f t="shared" si="15"/>
        <v>385.03605000000005</v>
      </c>
      <c r="AD100" s="12">
        <f t="shared" si="15"/>
        <v>193430</v>
      </c>
      <c r="AE100" s="12">
        <f t="shared" si="15"/>
        <v>296329.95739999996</v>
      </c>
      <c r="AF100" s="12">
        <f t="shared" si="15"/>
        <v>132628.81778</v>
      </c>
      <c r="AG100" s="12">
        <f t="shared" si="15"/>
        <v>314.47658</v>
      </c>
      <c r="AH100" s="12">
        <f t="shared" si="15"/>
        <v>115240</v>
      </c>
      <c r="AI100" s="12">
        <f t="shared" si="15"/>
        <v>167879.77758999995</v>
      </c>
      <c r="AJ100" s="12">
        <f t="shared" si="15"/>
        <v>71306.12290000002</v>
      </c>
      <c r="AK100" s="12">
        <f t="shared" si="15"/>
        <v>205.0728</v>
      </c>
      <c r="AL100" s="14" t="s">
        <v>52</v>
      </c>
      <c r="AM100" s="14" t="s">
        <v>52</v>
      </c>
      <c r="AN100" s="14" t="s">
        <v>52</v>
      </c>
      <c r="AO100" s="14" t="s">
        <v>52</v>
      </c>
      <c r="AP100" s="12">
        <f t="shared" si="4"/>
        <v>1373300</v>
      </c>
      <c r="AQ100" s="12">
        <f t="shared" si="1"/>
        <v>2021408.2338199997</v>
      </c>
      <c r="AR100" s="12">
        <f t="shared" si="1"/>
        <v>821267.15983</v>
      </c>
      <c r="AS100" s="12">
        <f t="shared" si="1"/>
        <v>1739.57428</v>
      </c>
    </row>
    <row r="101" spans="1:45" s="4" customFormat="1" ht="16.5" customHeight="1">
      <c r="A101" s="3" t="s">
        <v>26</v>
      </c>
      <c r="B101" s="12">
        <f t="shared" si="2"/>
        <v>16339</v>
      </c>
      <c r="C101" s="12">
        <f t="shared" si="2"/>
        <v>21364.176330000002</v>
      </c>
      <c r="D101" s="12">
        <f t="shared" si="2"/>
        <v>5964.20693</v>
      </c>
      <c r="E101" s="12">
        <f t="shared" si="2"/>
        <v>89.84466</v>
      </c>
      <c r="F101" s="12">
        <f t="shared" si="2"/>
        <v>20455</v>
      </c>
      <c r="G101" s="12">
        <f t="shared" si="2"/>
        <v>27708.91947</v>
      </c>
      <c r="H101" s="12">
        <f t="shared" si="2"/>
        <v>6870.17544</v>
      </c>
      <c r="I101" s="12">
        <f t="shared" si="2"/>
        <v>61.451080000000005</v>
      </c>
      <c r="J101" s="12">
        <f t="shared" si="2"/>
        <v>11148</v>
      </c>
      <c r="K101" s="12">
        <f t="shared" si="2"/>
        <v>16552.27296</v>
      </c>
      <c r="L101" s="12">
        <f t="shared" si="2"/>
        <v>4711.237499999999</v>
      </c>
      <c r="M101" s="12">
        <f t="shared" si="2"/>
        <v>23.308149999999998</v>
      </c>
      <c r="N101" s="12">
        <f t="shared" si="2"/>
        <v>26288</v>
      </c>
      <c r="O101" s="12">
        <f t="shared" si="2"/>
        <v>39686.5521</v>
      </c>
      <c r="P101" s="12">
        <f t="shared" si="2"/>
        <v>13383.09823</v>
      </c>
      <c r="Q101" s="12">
        <f>Q26+Q63</f>
        <v>57.63095</v>
      </c>
      <c r="R101" s="12">
        <f t="shared" si="15"/>
        <v>56406</v>
      </c>
      <c r="S101" s="12">
        <f t="shared" si="15"/>
        <v>87864.26608999999</v>
      </c>
      <c r="T101" s="12">
        <f t="shared" si="15"/>
        <v>32513.45754</v>
      </c>
      <c r="U101" s="12">
        <f t="shared" si="15"/>
        <v>67.8862</v>
      </c>
      <c r="V101" s="12">
        <f t="shared" si="15"/>
        <v>149013</v>
      </c>
      <c r="W101" s="12">
        <f t="shared" si="15"/>
        <v>238380.47931999998</v>
      </c>
      <c r="X101" s="12">
        <f t="shared" si="15"/>
        <v>99670.60974000001</v>
      </c>
      <c r="Y101" s="12">
        <f t="shared" si="15"/>
        <v>230.87288999999998</v>
      </c>
      <c r="Z101" s="12">
        <f t="shared" si="15"/>
        <v>134002</v>
      </c>
      <c r="AA101" s="12">
        <f t="shared" si="15"/>
        <v>215526.59894</v>
      </c>
      <c r="AB101" s="12">
        <f t="shared" si="15"/>
        <v>95840.02314</v>
      </c>
      <c r="AC101" s="12">
        <f t="shared" si="15"/>
        <v>220.89681000000002</v>
      </c>
      <c r="AD101" s="12">
        <f t="shared" si="15"/>
        <v>67982</v>
      </c>
      <c r="AE101" s="12">
        <f t="shared" si="15"/>
        <v>108069.04819</v>
      </c>
      <c r="AF101" s="12">
        <f t="shared" si="15"/>
        <v>48611.077000000005</v>
      </c>
      <c r="AG101" s="12">
        <f t="shared" si="15"/>
        <v>95.43002000000001</v>
      </c>
      <c r="AH101" s="12">
        <f t="shared" si="15"/>
        <v>51112</v>
      </c>
      <c r="AI101" s="12">
        <f t="shared" si="15"/>
        <v>76269.61580000001</v>
      </c>
      <c r="AJ101" s="12">
        <f t="shared" si="15"/>
        <v>33306.65302</v>
      </c>
      <c r="AK101" s="12">
        <f t="shared" si="15"/>
        <v>88.75324</v>
      </c>
      <c r="AL101" s="14" t="s">
        <v>52</v>
      </c>
      <c r="AM101" s="14" t="s">
        <v>52</v>
      </c>
      <c r="AN101" s="14" t="s">
        <v>52</v>
      </c>
      <c r="AO101" s="14" t="s">
        <v>52</v>
      </c>
      <c r="AP101" s="12">
        <f t="shared" si="4"/>
        <v>532745</v>
      </c>
      <c r="AQ101" s="12">
        <f t="shared" si="4"/>
        <v>831421.9292</v>
      </c>
      <c r="AR101" s="12">
        <f t="shared" si="4"/>
        <v>340870.53854</v>
      </c>
      <c r="AS101" s="12">
        <f t="shared" si="4"/>
        <v>936.0740000000001</v>
      </c>
    </row>
    <row r="102" spans="1:45" s="4" customFormat="1" ht="16.5" customHeight="1">
      <c r="A102" s="3" t="s">
        <v>27</v>
      </c>
      <c r="B102" s="12">
        <f aca="true" t="shared" si="16" ref="B102:Q113">B27+B64</f>
        <v>18122</v>
      </c>
      <c r="C102" s="12">
        <f t="shared" si="16"/>
        <v>21420.89635</v>
      </c>
      <c r="D102" s="12">
        <f t="shared" si="16"/>
        <v>5694.0239200000005</v>
      </c>
      <c r="E102" s="12">
        <f t="shared" si="16"/>
        <v>84.93385</v>
      </c>
      <c r="F102" s="12">
        <f t="shared" si="16"/>
        <v>20210</v>
      </c>
      <c r="G102" s="12">
        <f t="shared" si="16"/>
        <v>25015.536</v>
      </c>
      <c r="H102" s="12">
        <f t="shared" si="16"/>
        <v>5896.74925</v>
      </c>
      <c r="I102" s="12">
        <f t="shared" si="16"/>
        <v>61.99706</v>
      </c>
      <c r="J102" s="12">
        <f t="shared" si="16"/>
        <v>9201</v>
      </c>
      <c r="K102" s="12">
        <f t="shared" si="16"/>
        <v>13321.94639</v>
      </c>
      <c r="L102" s="12">
        <f t="shared" si="16"/>
        <v>3500.46128</v>
      </c>
      <c r="M102" s="12">
        <f t="shared" si="16"/>
        <v>7.835369999999999</v>
      </c>
      <c r="N102" s="12">
        <f t="shared" si="16"/>
        <v>18749</v>
      </c>
      <c r="O102" s="12">
        <f t="shared" si="16"/>
        <v>27292.273449999997</v>
      </c>
      <c r="P102" s="12">
        <f t="shared" si="16"/>
        <v>8267.171190000001</v>
      </c>
      <c r="Q102" s="12">
        <f t="shared" si="16"/>
        <v>17.07655</v>
      </c>
      <c r="R102" s="12">
        <f t="shared" si="15"/>
        <v>43362</v>
      </c>
      <c r="S102" s="12">
        <f t="shared" si="15"/>
        <v>65815.51138000001</v>
      </c>
      <c r="T102" s="12">
        <f t="shared" si="15"/>
        <v>24496.21391</v>
      </c>
      <c r="U102" s="12">
        <f t="shared" si="15"/>
        <v>40.31658</v>
      </c>
      <c r="V102" s="12">
        <f t="shared" si="15"/>
        <v>108536</v>
      </c>
      <c r="W102" s="12">
        <f t="shared" si="15"/>
        <v>168161.13702999998</v>
      </c>
      <c r="X102" s="12">
        <f t="shared" si="15"/>
        <v>66829.54961</v>
      </c>
      <c r="Y102" s="12">
        <f t="shared" si="15"/>
        <v>137.34009</v>
      </c>
      <c r="Z102" s="12">
        <f t="shared" si="15"/>
        <v>91828</v>
      </c>
      <c r="AA102" s="12">
        <f t="shared" si="15"/>
        <v>145100.51782</v>
      </c>
      <c r="AB102" s="12">
        <f t="shared" si="15"/>
        <v>61909.499859999996</v>
      </c>
      <c r="AC102" s="12">
        <f t="shared" si="15"/>
        <v>137.57666</v>
      </c>
      <c r="AD102" s="12">
        <f t="shared" si="15"/>
        <v>50836</v>
      </c>
      <c r="AE102" s="12">
        <f t="shared" si="15"/>
        <v>76693.86648000001</v>
      </c>
      <c r="AF102" s="12">
        <f t="shared" si="15"/>
        <v>32733.7523</v>
      </c>
      <c r="AG102" s="12">
        <f t="shared" si="15"/>
        <v>58.21615</v>
      </c>
      <c r="AH102" s="12">
        <f t="shared" si="15"/>
        <v>27620</v>
      </c>
      <c r="AI102" s="12">
        <f t="shared" si="15"/>
        <v>39743.979999999996</v>
      </c>
      <c r="AJ102" s="12">
        <f t="shared" si="15"/>
        <v>16021.655700000003</v>
      </c>
      <c r="AK102" s="12">
        <f t="shared" si="15"/>
        <v>52.392160000000004</v>
      </c>
      <c r="AL102" s="14" t="s">
        <v>52</v>
      </c>
      <c r="AM102" s="14" t="s">
        <v>52</v>
      </c>
      <c r="AN102" s="14" t="s">
        <v>52</v>
      </c>
      <c r="AO102" s="14" t="s">
        <v>52</v>
      </c>
      <c r="AP102" s="12">
        <f t="shared" si="4"/>
        <v>388464</v>
      </c>
      <c r="AQ102" s="12">
        <f t="shared" si="4"/>
        <v>582565.6649</v>
      </c>
      <c r="AR102" s="12">
        <f t="shared" si="4"/>
        <v>225349.07702</v>
      </c>
      <c r="AS102" s="12">
        <f t="shared" si="4"/>
        <v>597.68447</v>
      </c>
    </row>
    <row r="103" spans="1:45" s="6" customFormat="1" ht="16.5" customHeight="1">
      <c r="A103" s="5" t="s">
        <v>24</v>
      </c>
      <c r="B103" s="13">
        <f t="shared" si="16"/>
        <v>81303</v>
      </c>
      <c r="C103" s="13">
        <f t="shared" si="16"/>
        <v>94473.56363000002</v>
      </c>
      <c r="D103" s="13">
        <f t="shared" si="16"/>
        <v>25042.32868</v>
      </c>
      <c r="E103" s="13">
        <f t="shared" si="16"/>
        <v>308.33629</v>
      </c>
      <c r="F103" s="13">
        <f t="shared" si="16"/>
        <v>100360</v>
      </c>
      <c r="G103" s="13">
        <f t="shared" si="16"/>
        <v>125169.22245999996</v>
      </c>
      <c r="H103" s="13">
        <f t="shared" si="16"/>
        <v>29757.70720999999</v>
      </c>
      <c r="I103" s="13">
        <f t="shared" si="16"/>
        <v>205.39974</v>
      </c>
      <c r="J103" s="13">
        <f t="shared" si="16"/>
        <v>43777</v>
      </c>
      <c r="K103" s="13">
        <f t="shared" si="16"/>
        <v>63251.31081000001</v>
      </c>
      <c r="L103" s="13">
        <f t="shared" si="16"/>
        <v>17767.31157</v>
      </c>
      <c r="M103" s="13">
        <f t="shared" si="16"/>
        <v>69.06291999999999</v>
      </c>
      <c r="N103" s="13">
        <f t="shared" si="16"/>
        <v>101729</v>
      </c>
      <c r="O103" s="13">
        <f t="shared" si="16"/>
        <v>147192.81379</v>
      </c>
      <c r="P103" s="13">
        <f t="shared" si="16"/>
        <v>47377.64258000001</v>
      </c>
      <c r="Q103" s="13">
        <f t="shared" si="16"/>
        <v>141.5571</v>
      </c>
      <c r="R103" s="13">
        <f t="shared" si="15"/>
        <v>263050</v>
      </c>
      <c r="S103" s="13">
        <f t="shared" si="15"/>
        <v>393683.95939</v>
      </c>
      <c r="T103" s="13">
        <f t="shared" si="15"/>
        <v>149040.80544000003</v>
      </c>
      <c r="U103" s="13">
        <f t="shared" si="15"/>
        <v>234.24243</v>
      </c>
      <c r="V103" s="13">
        <f t="shared" si="15"/>
        <v>654880</v>
      </c>
      <c r="W103" s="13">
        <f t="shared" si="15"/>
        <v>1002152.9210299999</v>
      </c>
      <c r="X103" s="13">
        <f t="shared" si="15"/>
        <v>414497.18051</v>
      </c>
      <c r="Y103" s="13">
        <f t="shared" si="15"/>
        <v>756.8838000000001</v>
      </c>
      <c r="Z103" s="13">
        <f t="shared" si="15"/>
        <v>543190</v>
      </c>
      <c r="AA103" s="13">
        <f t="shared" si="15"/>
        <v>844485.7913499998</v>
      </c>
      <c r="AB103" s="13">
        <f t="shared" si="15"/>
        <v>369395.72069999995</v>
      </c>
      <c r="AC103" s="13">
        <f t="shared" si="15"/>
        <v>743.5095200000001</v>
      </c>
      <c r="AD103" s="13">
        <f t="shared" si="15"/>
        <v>312248</v>
      </c>
      <c r="AE103" s="13">
        <f t="shared" si="15"/>
        <v>481092.87207</v>
      </c>
      <c r="AF103" s="13">
        <f t="shared" si="15"/>
        <v>213973.64708000005</v>
      </c>
      <c r="AG103" s="13">
        <f t="shared" si="15"/>
        <v>468.12275000000005</v>
      </c>
      <c r="AH103" s="13">
        <f t="shared" si="15"/>
        <v>193972</v>
      </c>
      <c r="AI103" s="13">
        <f t="shared" si="15"/>
        <v>283893.37339</v>
      </c>
      <c r="AJ103" s="13">
        <f t="shared" si="15"/>
        <v>120634.43161999999</v>
      </c>
      <c r="AK103" s="13">
        <f t="shared" si="15"/>
        <v>346.21819999999997</v>
      </c>
      <c r="AL103" s="17" t="s">
        <v>52</v>
      </c>
      <c r="AM103" s="17" t="s">
        <v>52</v>
      </c>
      <c r="AN103" s="17" t="s">
        <v>52</v>
      </c>
      <c r="AO103" s="17" t="s">
        <v>52</v>
      </c>
      <c r="AP103" s="13">
        <f t="shared" si="4"/>
        <v>2294509</v>
      </c>
      <c r="AQ103" s="13">
        <f t="shared" si="4"/>
        <v>3435395.8279199996</v>
      </c>
      <c r="AR103" s="13">
        <f t="shared" si="4"/>
        <v>1387486.7753899998</v>
      </c>
      <c r="AS103" s="13">
        <f t="shared" si="4"/>
        <v>3273.33275</v>
      </c>
    </row>
    <row r="104" spans="1:45" s="4" customFormat="1" ht="16.5" customHeight="1">
      <c r="A104" s="3" t="s">
        <v>29</v>
      </c>
      <c r="B104" s="12">
        <f t="shared" si="16"/>
        <v>44021</v>
      </c>
      <c r="C104" s="12">
        <f t="shared" si="16"/>
        <v>52576.55957</v>
      </c>
      <c r="D104" s="12">
        <f t="shared" si="16"/>
        <v>14668.061389999999</v>
      </c>
      <c r="E104" s="12">
        <f t="shared" si="16"/>
        <v>177.00448</v>
      </c>
      <c r="F104" s="12">
        <f t="shared" si="16"/>
        <v>41864</v>
      </c>
      <c r="G104" s="12">
        <f t="shared" si="16"/>
        <v>52964.395300000004</v>
      </c>
      <c r="H104" s="12">
        <f t="shared" si="16"/>
        <v>13029.714639999998</v>
      </c>
      <c r="I104" s="12">
        <f t="shared" si="16"/>
        <v>74.78323</v>
      </c>
      <c r="J104" s="12">
        <f t="shared" si="16"/>
        <v>18864</v>
      </c>
      <c r="K104" s="12">
        <f t="shared" si="16"/>
        <v>26397.61473</v>
      </c>
      <c r="L104" s="12">
        <f t="shared" si="16"/>
        <v>7454.777899999999</v>
      </c>
      <c r="M104" s="12">
        <f t="shared" si="16"/>
        <v>18.66507</v>
      </c>
      <c r="N104" s="12">
        <f t="shared" si="16"/>
        <v>42120</v>
      </c>
      <c r="O104" s="12">
        <f t="shared" si="16"/>
        <v>63020.80371000002</v>
      </c>
      <c r="P104" s="12">
        <f t="shared" si="16"/>
        <v>21075.40338</v>
      </c>
      <c r="Q104" s="12">
        <f t="shared" si="16"/>
        <v>17.03388</v>
      </c>
      <c r="R104" s="12">
        <f t="shared" si="15"/>
        <v>104753</v>
      </c>
      <c r="S104" s="12">
        <f t="shared" si="15"/>
        <v>158762.68633</v>
      </c>
      <c r="T104" s="12">
        <f t="shared" si="15"/>
        <v>62432.81038</v>
      </c>
      <c r="U104" s="12">
        <f t="shared" si="15"/>
        <v>51.50112</v>
      </c>
      <c r="V104" s="12">
        <f t="shared" si="15"/>
        <v>288992</v>
      </c>
      <c r="W104" s="12">
        <f t="shared" si="15"/>
        <v>448727.22898</v>
      </c>
      <c r="X104" s="12">
        <f t="shared" si="15"/>
        <v>190344.3787</v>
      </c>
      <c r="Y104" s="12">
        <f t="shared" si="15"/>
        <v>163.91040999999998</v>
      </c>
      <c r="Z104" s="12">
        <f t="shared" si="15"/>
        <v>260005</v>
      </c>
      <c r="AA104" s="12">
        <f t="shared" si="15"/>
        <v>404668.35144</v>
      </c>
      <c r="AB104" s="12">
        <f t="shared" si="15"/>
        <v>180680.14992999999</v>
      </c>
      <c r="AC104" s="12">
        <f t="shared" si="15"/>
        <v>141.27627999999999</v>
      </c>
      <c r="AD104" s="12">
        <f t="shared" si="15"/>
        <v>162702</v>
      </c>
      <c r="AE104" s="12">
        <f t="shared" si="15"/>
        <v>247969.06082</v>
      </c>
      <c r="AF104" s="12">
        <f t="shared" si="15"/>
        <v>111152.67244</v>
      </c>
      <c r="AG104" s="12">
        <f t="shared" si="15"/>
        <v>120.18896000000001</v>
      </c>
      <c r="AH104" s="12">
        <f t="shared" si="15"/>
        <v>96117</v>
      </c>
      <c r="AI104" s="12">
        <f t="shared" si="15"/>
        <v>139709.11695</v>
      </c>
      <c r="AJ104" s="12">
        <f t="shared" si="15"/>
        <v>58805.74196999999</v>
      </c>
      <c r="AK104" s="12">
        <f t="shared" si="15"/>
        <v>76.54397</v>
      </c>
      <c r="AL104" s="14" t="s">
        <v>52</v>
      </c>
      <c r="AM104" s="14" t="s">
        <v>52</v>
      </c>
      <c r="AN104" s="14" t="s">
        <v>52</v>
      </c>
      <c r="AO104" s="14" t="s">
        <v>52</v>
      </c>
      <c r="AP104" s="12">
        <f t="shared" si="4"/>
        <v>1059438</v>
      </c>
      <c r="AQ104" s="12">
        <f t="shared" si="4"/>
        <v>1594795.81783</v>
      </c>
      <c r="AR104" s="12">
        <f t="shared" si="4"/>
        <v>659643.7107299999</v>
      </c>
      <c r="AS104" s="12">
        <f t="shared" si="4"/>
        <v>840.9073999999998</v>
      </c>
    </row>
    <row r="105" spans="1:45" s="4" customFormat="1" ht="16.5" customHeight="1">
      <c r="A105" s="3" t="s">
        <v>30</v>
      </c>
      <c r="B105" s="12">
        <f t="shared" si="16"/>
        <v>27425</v>
      </c>
      <c r="C105" s="12">
        <f t="shared" si="16"/>
        <v>34081.00004</v>
      </c>
      <c r="D105" s="12">
        <f t="shared" si="16"/>
        <v>9463.22368</v>
      </c>
      <c r="E105" s="12">
        <f t="shared" si="16"/>
        <v>165.94616000000002</v>
      </c>
      <c r="F105" s="12">
        <f t="shared" si="16"/>
        <v>29277</v>
      </c>
      <c r="G105" s="12">
        <f t="shared" si="16"/>
        <v>37767.47371999999</v>
      </c>
      <c r="H105" s="12">
        <f t="shared" si="16"/>
        <v>9179.88984</v>
      </c>
      <c r="I105" s="12">
        <f t="shared" si="16"/>
        <v>92.59531</v>
      </c>
      <c r="J105" s="12">
        <f t="shared" si="16"/>
        <v>18753</v>
      </c>
      <c r="K105" s="12">
        <f t="shared" si="16"/>
        <v>27493.93509</v>
      </c>
      <c r="L105" s="12">
        <f t="shared" si="16"/>
        <v>7606.033149999999</v>
      </c>
      <c r="M105" s="12">
        <f t="shared" si="16"/>
        <v>28.76836</v>
      </c>
      <c r="N105" s="12">
        <f t="shared" si="16"/>
        <v>36884</v>
      </c>
      <c r="O105" s="12">
        <f t="shared" si="16"/>
        <v>57814.37460999999</v>
      </c>
      <c r="P105" s="12">
        <f t="shared" si="16"/>
        <v>19193.425370000004</v>
      </c>
      <c r="Q105" s="12">
        <f t="shared" si="16"/>
        <v>48.16806</v>
      </c>
      <c r="R105" s="12">
        <f t="shared" si="15"/>
        <v>90858</v>
      </c>
      <c r="S105" s="12">
        <f t="shared" si="15"/>
        <v>140716.22459</v>
      </c>
      <c r="T105" s="12">
        <f t="shared" si="15"/>
        <v>52581.286439999996</v>
      </c>
      <c r="U105" s="12">
        <f t="shared" si="15"/>
        <v>113.73743</v>
      </c>
      <c r="V105" s="12">
        <f t="shared" si="15"/>
        <v>227905</v>
      </c>
      <c r="W105" s="12">
        <f t="shared" si="15"/>
        <v>369257.14018</v>
      </c>
      <c r="X105" s="12">
        <f t="shared" si="15"/>
        <v>155336.71639999998</v>
      </c>
      <c r="Y105" s="12">
        <f t="shared" si="15"/>
        <v>276.55266</v>
      </c>
      <c r="Z105" s="12">
        <f t="shared" si="15"/>
        <v>209832</v>
      </c>
      <c r="AA105" s="12">
        <f t="shared" si="15"/>
        <v>339833.17328</v>
      </c>
      <c r="AB105" s="12">
        <f t="shared" si="15"/>
        <v>152610.9239</v>
      </c>
      <c r="AC105" s="12">
        <f t="shared" si="15"/>
        <v>322.08044</v>
      </c>
      <c r="AD105" s="12">
        <f t="shared" si="15"/>
        <v>107910</v>
      </c>
      <c r="AE105" s="12">
        <f t="shared" si="15"/>
        <v>173927.73485000004</v>
      </c>
      <c r="AF105" s="12">
        <f t="shared" si="15"/>
        <v>77799.04385</v>
      </c>
      <c r="AG105" s="12">
        <f t="shared" si="15"/>
        <v>155.48378</v>
      </c>
      <c r="AH105" s="12">
        <f t="shared" si="15"/>
        <v>65345</v>
      </c>
      <c r="AI105" s="12">
        <f t="shared" si="15"/>
        <v>100696.08886999999</v>
      </c>
      <c r="AJ105" s="12">
        <f t="shared" si="15"/>
        <v>43782.32109</v>
      </c>
      <c r="AK105" s="12">
        <f t="shared" si="15"/>
        <v>98.44546</v>
      </c>
      <c r="AL105" s="14" t="s">
        <v>52</v>
      </c>
      <c r="AM105" s="14" t="s">
        <v>52</v>
      </c>
      <c r="AN105" s="14" t="s">
        <v>52</v>
      </c>
      <c r="AO105" s="14" t="s">
        <v>52</v>
      </c>
      <c r="AP105" s="12">
        <f t="shared" si="4"/>
        <v>814189</v>
      </c>
      <c r="AQ105" s="12">
        <f t="shared" si="4"/>
        <v>1281587.1452300001</v>
      </c>
      <c r="AR105" s="12">
        <f t="shared" si="4"/>
        <v>527552.86372</v>
      </c>
      <c r="AS105" s="12">
        <f t="shared" si="4"/>
        <v>1301.77766</v>
      </c>
    </row>
    <row r="106" spans="1:45" s="4" customFormat="1" ht="16.5" customHeight="1">
      <c r="A106" s="3" t="s">
        <v>31</v>
      </c>
      <c r="B106" s="12">
        <f t="shared" si="16"/>
        <v>40297</v>
      </c>
      <c r="C106" s="12">
        <f t="shared" si="16"/>
        <v>51322.159349999994</v>
      </c>
      <c r="D106" s="12">
        <f t="shared" si="16"/>
        <v>14060.92252</v>
      </c>
      <c r="E106" s="12">
        <f t="shared" si="16"/>
        <v>123.36492999999999</v>
      </c>
      <c r="F106" s="12">
        <f t="shared" si="16"/>
        <v>45253</v>
      </c>
      <c r="G106" s="12">
        <f t="shared" si="16"/>
        <v>57712.12701000001</v>
      </c>
      <c r="H106" s="12">
        <f t="shared" si="16"/>
        <v>13967.92176</v>
      </c>
      <c r="I106" s="12">
        <f t="shared" si="16"/>
        <v>52.27523</v>
      </c>
      <c r="J106" s="12">
        <f t="shared" si="16"/>
        <v>22720</v>
      </c>
      <c r="K106" s="12">
        <f t="shared" si="16"/>
        <v>33176.376390000005</v>
      </c>
      <c r="L106" s="12">
        <f t="shared" si="16"/>
        <v>9326.950429999999</v>
      </c>
      <c r="M106" s="12">
        <f t="shared" si="16"/>
        <v>17.62532</v>
      </c>
      <c r="N106" s="12">
        <f t="shared" si="16"/>
        <v>53864</v>
      </c>
      <c r="O106" s="12">
        <f t="shared" si="16"/>
        <v>79841.63908</v>
      </c>
      <c r="P106" s="12">
        <f t="shared" si="16"/>
        <v>26611.9385</v>
      </c>
      <c r="Q106" s="12">
        <f t="shared" si="16"/>
        <v>28.22854</v>
      </c>
      <c r="R106" s="12">
        <f t="shared" si="15"/>
        <v>131989</v>
      </c>
      <c r="S106" s="12">
        <f t="shared" si="15"/>
        <v>202026.87217</v>
      </c>
      <c r="T106" s="12">
        <f t="shared" si="15"/>
        <v>77199.25524</v>
      </c>
      <c r="U106" s="12">
        <f t="shared" si="15"/>
        <v>40.819990000000004</v>
      </c>
      <c r="V106" s="12">
        <f t="shared" si="15"/>
        <v>335457</v>
      </c>
      <c r="W106" s="12">
        <f t="shared" si="15"/>
        <v>528542.97486</v>
      </c>
      <c r="X106" s="12">
        <f t="shared" si="15"/>
        <v>222464.65335999994</v>
      </c>
      <c r="Y106" s="12">
        <f t="shared" si="15"/>
        <v>124.81398000000002</v>
      </c>
      <c r="Z106" s="12">
        <f t="shared" si="15"/>
        <v>307155</v>
      </c>
      <c r="AA106" s="12">
        <f t="shared" si="15"/>
        <v>485977.73341</v>
      </c>
      <c r="AB106" s="12">
        <f t="shared" si="15"/>
        <v>214103.08397999997</v>
      </c>
      <c r="AC106" s="12">
        <f t="shared" si="15"/>
        <v>118.05892999999999</v>
      </c>
      <c r="AD106" s="12">
        <f t="shared" si="15"/>
        <v>194370</v>
      </c>
      <c r="AE106" s="12">
        <f t="shared" si="15"/>
        <v>302851.29520000005</v>
      </c>
      <c r="AF106" s="12">
        <f t="shared" si="15"/>
        <v>134875.73783</v>
      </c>
      <c r="AG106" s="12">
        <f t="shared" si="15"/>
        <v>101.8885</v>
      </c>
      <c r="AH106" s="12">
        <f t="shared" si="15"/>
        <v>98990</v>
      </c>
      <c r="AI106" s="12">
        <f t="shared" si="15"/>
        <v>145616.06302</v>
      </c>
      <c r="AJ106" s="12">
        <f t="shared" si="15"/>
        <v>60982.257549999995</v>
      </c>
      <c r="AK106" s="12">
        <f t="shared" si="15"/>
        <v>51.79271</v>
      </c>
      <c r="AL106" s="14" t="s">
        <v>52</v>
      </c>
      <c r="AM106" s="14" t="s">
        <v>52</v>
      </c>
      <c r="AN106" s="14" t="s">
        <v>52</v>
      </c>
      <c r="AO106" s="14" t="s">
        <v>52</v>
      </c>
      <c r="AP106" s="12">
        <f t="shared" si="4"/>
        <v>1230095</v>
      </c>
      <c r="AQ106" s="12">
        <f t="shared" si="4"/>
        <v>1887067.24049</v>
      </c>
      <c r="AR106" s="12">
        <f t="shared" si="4"/>
        <v>773592.7211699999</v>
      </c>
      <c r="AS106" s="12">
        <f t="shared" si="4"/>
        <v>658.8681300000001</v>
      </c>
    </row>
    <row r="107" spans="1:45" s="6" customFormat="1" ht="16.5" customHeight="1">
      <c r="A107" s="5" t="s">
        <v>28</v>
      </c>
      <c r="B107" s="13">
        <f t="shared" si="16"/>
        <v>111743</v>
      </c>
      <c r="C107" s="13">
        <f t="shared" si="16"/>
        <v>137979.71896000003</v>
      </c>
      <c r="D107" s="13">
        <f t="shared" si="16"/>
        <v>38192.20758999999</v>
      </c>
      <c r="E107" s="13">
        <f t="shared" si="16"/>
        <v>466.31557</v>
      </c>
      <c r="F107" s="13">
        <f t="shared" si="16"/>
        <v>116394</v>
      </c>
      <c r="G107" s="13">
        <f t="shared" si="16"/>
        <v>148443.99603</v>
      </c>
      <c r="H107" s="13">
        <f t="shared" si="16"/>
        <v>36177.52623999999</v>
      </c>
      <c r="I107" s="13">
        <f t="shared" si="16"/>
        <v>219.65377</v>
      </c>
      <c r="J107" s="13">
        <f t="shared" si="16"/>
        <v>60337</v>
      </c>
      <c r="K107" s="13">
        <f t="shared" si="16"/>
        <v>87067.92620999998</v>
      </c>
      <c r="L107" s="13">
        <f t="shared" si="16"/>
        <v>24387.761480000005</v>
      </c>
      <c r="M107" s="13">
        <f t="shared" si="16"/>
        <v>65.05875</v>
      </c>
      <c r="N107" s="13">
        <f t="shared" si="16"/>
        <v>132868</v>
      </c>
      <c r="O107" s="13">
        <f t="shared" si="16"/>
        <v>200676.81739999994</v>
      </c>
      <c r="P107" s="13">
        <f t="shared" si="16"/>
        <v>66880.76725000002</v>
      </c>
      <c r="Q107" s="13">
        <f t="shared" si="16"/>
        <v>93.43048</v>
      </c>
      <c r="R107" s="13">
        <f t="shared" si="15"/>
        <v>327600</v>
      </c>
      <c r="S107" s="13">
        <f t="shared" si="15"/>
        <v>501505.7830899999</v>
      </c>
      <c r="T107" s="13">
        <f t="shared" si="15"/>
        <v>192213.35206000006</v>
      </c>
      <c r="U107" s="13">
        <f t="shared" si="15"/>
        <v>206.05854</v>
      </c>
      <c r="V107" s="13">
        <f t="shared" si="15"/>
        <v>852354</v>
      </c>
      <c r="W107" s="13">
        <f t="shared" si="15"/>
        <v>1346527.34402</v>
      </c>
      <c r="X107" s="13">
        <f t="shared" si="15"/>
        <v>568145.7484599999</v>
      </c>
      <c r="Y107" s="13">
        <f t="shared" si="15"/>
        <v>565.2770499999999</v>
      </c>
      <c r="Z107" s="13">
        <f t="shared" si="15"/>
        <v>776992</v>
      </c>
      <c r="AA107" s="13">
        <f t="shared" si="15"/>
        <v>1230479.25813</v>
      </c>
      <c r="AB107" s="13">
        <f t="shared" si="15"/>
        <v>547394.15781</v>
      </c>
      <c r="AC107" s="13">
        <f t="shared" si="15"/>
        <v>581.41565</v>
      </c>
      <c r="AD107" s="13">
        <f t="shared" si="15"/>
        <v>464982</v>
      </c>
      <c r="AE107" s="13">
        <f t="shared" si="15"/>
        <v>724748.09087</v>
      </c>
      <c r="AF107" s="13">
        <f t="shared" si="15"/>
        <v>323827.45412</v>
      </c>
      <c r="AG107" s="13">
        <f t="shared" si="15"/>
        <v>377.56124</v>
      </c>
      <c r="AH107" s="13">
        <f t="shared" si="15"/>
        <v>260452</v>
      </c>
      <c r="AI107" s="13">
        <f t="shared" si="15"/>
        <v>386021.26884</v>
      </c>
      <c r="AJ107" s="13">
        <f t="shared" si="15"/>
        <v>163570.32060999997</v>
      </c>
      <c r="AK107" s="13">
        <f t="shared" si="15"/>
        <v>226.78213999999997</v>
      </c>
      <c r="AL107" s="17" t="s">
        <v>52</v>
      </c>
      <c r="AM107" s="17" t="s">
        <v>52</v>
      </c>
      <c r="AN107" s="17" t="s">
        <v>52</v>
      </c>
      <c r="AO107" s="17" t="s">
        <v>52</v>
      </c>
      <c r="AP107" s="13">
        <f t="shared" si="4"/>
        <v>3103722</v>
      </c>
      <c r="AQ107" s="13">
        <f t="shared" si="4"/>
        <v>4763450.20355</v>
      </c>
      <c r="AR107" s="13">
        <f t="shared" si="4"/>
        <v>1960789.2956200002</v>
      </c>
      <c r="AS107" s="13">
        <f t="shared" si="4"/>
        <v>2801.5531899999996</v>
      </c>
    </row>
    <row r="108" spans="1:45" s="4" customFormat="1" ht="16.5" customHeight="1">
      <c r="A108" s="3" t="s">
        <v>33</v>
      </c>
      <c r="B108" s="12">
        <f t="shared" si="16"/>
        <v>54035</v>
      </c>
      <c r="C108" s="12">
        <f t="shared" si="16"/>
        <v>67765.72992000001</v>
      </c>
      <c r="D108" s="12">
        <f t="shared" si="16"/>
        <v>17915.84289</v>
      </c>
      <c r="E108" s="12">
        <f t="shared" si="16"/>
        <v>175.93489</v>
      </c>
      <c r="F108" s="12">
        <f t="shared" si="16"/>
        <v>46353</v>
      </c>
      <c r="G108" s="12">
        <f t="shared" si="16"/>
        <v>60748.34410000001</v>
      </c>
      <c r="H108" s="12">
        <f t="shared" si="16"/>
        <v>14736.837430000001</v>
      </c>
      <c r="I108" s="12">
        <f t="shared" si="16"/>
        <v>137.69217</v>
      </c>
      <c r="J108" s="12">
        <f t="shared" si="16"/>
        <v>12429</v>
      </c>
      <c r="K108" s="12">
        <f t="shared" si="16"/>
        <v>19894.10836</v>
      </c>
      <c r="L108" s="12">
        <f t="shared" si="16"/>
        <v>6113.08134</v>
      </c>
      <c r="M108" s="12">
        <f t="shared" si="16"/>
        <v>33.61253</v>
      </c>
      <c r="N108" s="12">
        <f t="shared" si="16"/>
        <v>30949</v>
      </c>
      <c r="O108" s="12">
        <f t="shared" si="16"/>
        <v>49931.98384</v>
      </c>
      <c r="P108" s="12">
        <f t="shared" si="16"/>
        <v>18417.14576</v>
      </c>
      <c r="Q108" s="12">
        <f t="shared" si="16"/>
        <v>22.39607</v>
      </c>
      <c r="R108" s="12">
        <f t="shared" si="15"/>
        <v>83887</v>
      </c>
      <c r="S108" s="12">
        <f t="shared" si="15"/>
        <v>137025.33219000002</v>
      </c>
      <c r="T108" s="12">
        <f t="shared" si="15"/>
        <v>55943.16181</v>
      </c>
      <c r="U108" s="12">
        <f t="shared" si="15"/>
        <v>58.38767</v>
      </c>
      <c r="V108" s="12">
        <f t="shared" si="15"/>
        <v>213219</v>
      </c>
      <c r="W108" s="12">
        <f t="shared" si="15"/>
        <v>360489.71765999997</v>
      </c>
      <c r="X108" s="12">
        <f t="shared" si="15"/>
        <v>160010.22265</v>
      </c>
      <c r="Y108" s="12">
        <f t="shared" si="15"/>
        <v>140.253</v>
      </c>
      <c r="Z108" s="12">
        <f t="shared" si="15"/>
        <v>220057</v>
      </c>
      <c r="AA108" s="12">
        <f t="shared" si="15"/>
        <v>376532.88724999997</v>
      </c>
      <c r="AB108" s="12">
        <f t="shared" si="15"/>
        <v>174745.67243</v>
      </c>
      <c r="AC108" s="12">
        <f t="shared" si="15"/>
        <v>190.70158</v>
      </c>
      <c r="AD108" s="12">
        <f t="shared" si="15"/>
        <v>117834</v>
      </c>
      <c r="AE108" s="12">
        <f t="shared" si="15"/>
        <v>197284.45692000003</v>
      </c>
      <c r="AF108" s="12">
        <f t="shared" si="15"/>
        <v>90499.49360000002</v>
      </c>
      <c r="AG108" s="12">
        <f t="shared" si="15"/>
        <v>62.948049999999995</v>
      </c>
      <c r="AH108" s="12">
        <f t="shared" si="15"/>
        <v>77484</v>
      </c>
      <c r="AI108" s="12">
        <f t="shared" si="15"/>
        <v>123924.45867</v>
      </c>
      <c r="AJ108" s="12">
        <f t="shared" si="15"/>
        <v>54926.653770000004</v>
      </c>
      <c r="AK108" s="12">
        <f t="shared" si="15"/>
        <v>52.07331</v>
      </c>
      <c r="AL108" s="14" t="s">
        <v>52</v>
      </c>
      <c r="AM108" s="14" t="s">
        <v>52</v>
      </c>
      <c r="AN108" s="14" t="s">
        <v>52</v>
      </c>
      <c r="AO108" s="14" t="s">
        <v>52</v>
      </c>
      <c r="AP108" s="12">
        <f t="shared" si="4"/>
        <v>856247</v>
      </c>
      <c r="AQ108" s="12">
        <f t="shared" si="4"/>
        <v>1393597.01891</v>
      </c>
      <c r="AR108" s="12">
        <f t="shared" si="4"/>
        <v>593308.1116800001</v>
      </c>
      <c r="AS108" s="12">
        <f t="shared" si="4"/>
        <v>873.99927</v>
      </c>
    </row>
    <row r="109" spans="1:45" s="4" customFormat="1" ht="16.5" customHeight="1">
      <c r="A109" s="3" t="s">
        <v>34</v>
      </c>
      <c r="B109" s="12">
        <f t="shared" si="16"/>
        <v>29344</v>
      </c>
      <c r="C109" s="12">
        <f t="shared" si="16"/>
        <v>40873.36771</v>
      </c>
      <c r="D109" s="12">
        <f t="shared" si="16"/>
        <v>11570.040690000002</v>
      </c>
      <c r="E109" s="12">
        <f t="shared" si="16"/>
        <v>167.00558999999998</v>
      </c>
      <c r="F109" s="12">
        <f t="shared" si="16"/>
        <v>35718</v>
      </c>
      <c r="G109" s="12">
        <f t="shared" si="16"/>
        <v>54291.270730000004</v>
      </c>
      <c r="H109" s="12">
        <f t="shared" si="16"/>
        <v>14127.45273</v>
      </c>
      <c r="I109" s="12">
        <f t="shared" si="16"/>
        <v>95.32114</v>
      </c>
      <c r="J109" s="12">
        <f t="shared" si="16"/>
        <v>13311</v>
      </c>
      <c r="K109" s="12">
        <f t="shared" si="16"/>
        <v>20115.244010000002</v>
      </c>
      <c r="L109" s="12">
        <f t="shared" si="16"/>
        <v>6144.93368</v>
      </c>
      <c r="M109" s="12">
        <f t="shared" si="16"/>
        <v>46.5534</v>
      </c>
      <c r="N109" s="12">
        <f t="shared" si="16"/>
        <v>25051</v>
      </c>
      <c r="O109" s="12">
        <f t="shared" si="16"/>
        <v>38351.57783</v>
      </c>
      <c r="P109" s="12">
        <f t="shared" si="16"/>
        <v>13237.582960000002</v>
      </c>
      <c r="Q109" s="12">
        <f t="shared" si="16"/>
        <v>38.23374</v>
      </c>
      <c r="R109" s="12">
        <f t="shared" si="15"/>
        <v>61177</v>
      </c>
      <c r="S109" s="12">
        <f t="shared" si="15"/>
        <v>99128.96901999999</v>
      </c>
      <c r="T109" s="12">
        <f t="shared" si="15"/>
        <v>40567.98476000001</v>
      </c>
      <c r="U109" s="12">
        <f t="shared" si="15"/>
        <v>78.98771</v>
      </c>
      <c r="V109" s="12">
        <f t="shared" si="15"/>
        <v>169608</v>
      </c>
      <c r="W109" s="12">
        <f t="shared" si="15"/>
        <v>284499.36973</v>
      </c>
      <c r="X109" s="12">
        <f t="shared" si="15"/>
        <v>127965.07616000001</v>
      </c>
      <c r="Y109" s="12">
        <f t="shared" si="15"/>
        <v>211.11428000000004</v>
      </c>
      <c r="Z109" s="12">
        <f t="shared" si="15"/>
        <v>165490</v>
      </c>
      <c r="AA109" s="12">
        <f t="shared" si="15"/>
        <v>277543.92455</v>
      </c>
      <c r="AB109" s="12">
        <f t="shared" si="15"/>
        <v>131490.06798</v>
      </c>
      <c r="AC109" s="12">
        <f t="shared" si="15"/>
        <v>254.21451</v>
      </c>
      <c r="AD109" s="12">
        <f t="shared" si="15"/>
        <v>75129</v>
      </c>
      <c r="AE109" s="12">
        <f t="shared" si="15"/>
        <v>123598.68307</v>
      </c>
      <c r="AF109" s="12">
        <f t="shared" si="15"/>
        <v>58020.50275000001</v>
      </c>
      <c r="AG109" s="12">
        <f aca="true" t="shared" si="17" ref="R109:AK113">AG34+AG71</f>
        <v>126.79972999999998</v>
      </c>
      <c r="AH109" s="12">
        <f t="shared" si="17"/>
        <v>52814</v>
      </c>
      <c r="AI109" s="12">
        <f t="shared" si="17"/>
        <v>82626.51362</v>
      </c>
      <c r="AJ109" s="12">
        <f t="shared" si="17"/>
        <v>37184.33756</v>
      </c>
      <c r="AK109" s="12">
        <f t="shared" si="17"/>
        <v>89.49849</v>
      </c>
      <c r="AL109" s="14" t="s">
        <v>52</v>
      </c>
      <c r="AM109" s="14" t="s">
        <v>52</v>
      </c>
      <c r="AN109" s="14" t="s">
        <v>52</v>
      </c>
      <c r="AO109" s="14" t="s">
        <v>52</v>
      </c>
      <c r="AP109" s="12">
        <f t="shared" si="4"/>
        <v>627642</v>
      </c>
      <c r="AQ109" s="12">
        <f t="shared" si="4"/>
        <v>1021028.92027</v>
      </c>
      <c r="AR109" s="12">
        <f t="shared" si="4"/>
        <v>440307.97927</v>
      </c>
      <c r="AS109" s="12">
        <f t="shared" si="4"/>
        <v>1107.72859</v>
      </c>
    </row>
    <row r="110" spans="1:45" s="4" customFormat="1" ht="16.5" customHeight="1">
      <c r="A110" s="3" t="s">
        <v>35</v>
      </c>
      <c r="B110" s="12">
        <f t="shared" si="16"/>
        <v>26407</v>
      </c>
      <c r="C110" s="12">
        <f t="shared" si="16"/>
        <v>39130.333099999996</v>
      </c>
      <c r="D110" s="12">
        <f t="shared" si="16"/>
        <v>11475.717059999999</v>
      </c>
      <c r="E110" s="12">
        <f t="shared" si="16"/>
        <v>68.21844</v>
      </c>
      <c r="F110" s="12">
        <f t="shared" si="16"/>
        <v>25746</v>
      </c>
      <c r="G110" s="12">
        <f t="shared" si="16"/>
        <v>37762.571180000006</v>
      </c>
      <c r="H110" s="12">
        <f t="shared" si="16"/>
        <v>9803.4824</v>
      </c>
      <c r="I110" s="12">
        <f t="shared" si="16"/>
        <v>31.25911</v>
      </c>
      <c r="J110" s="12">
        <f t="shared" si="16"/>
        <v>14347</v>
      </c>
      <c r="K110" s="12">
        <f t="shared" si="16"/>
        <v>22749.73588</v>
      </c>
      <c r="L110" s="12">
        <f t="shared" si="16"/>
        <v>6749.692779999999</v>
      </c>
      <c r="M110" s="12">
        <f t="shared" si="16"/>
        <v>9.73941</v>
      </c>
      <c r="N110" s="12">
        <f t="shared" si="16"/>
        <v>29640</v>
      </c>
      <c r="O110" s="12">
        <f t="shared" si="16"/>
        <v>48334.550859999996</v>
      </c>
      <c r="P110" s="12">
        <f t="shared" si="16"/>
        <v>17262.26772</v>
      </c>
      <c r="Q110" s="12">
        <f t="shared" si="16"/>
        <v>7.10808</v>
      </c>
      <c r="R110" s="12">
        <f t="shared" si="17"/>
        <v>69802</v>
      </c>
      <c r="S110" s="12">
        <f t="shared" si="17"/>
        <v>119104.17513000002</v>
      </c>
      <c r="T110" s="12">
        <f t="shared" si="17"/>
        <v>47986.75614</v>
      </c>
      <c r="U110" s="12">
        <f t="shared" si="17"/>
        <v>31.92655</v>
      </c>
      <c r="V110" s="12">
        <f t="shared" si="17"/>
        <v>193331</v>
      </c>
      <c r="W110" s="12">
        <f t="shared" si="17"/>
        <v>335771.86724000005</v>
      </c>
      <c r="X110" s="12">
        <f t="shared" si="17"/>
        <v>146928.66752000002</v>
      </c>
      <c r="Y110" s="12">
        <f t="shared" si="17"/>
        <v>76.09949</v>
      </c>
      <c r="Z110" s="12">
        <f t="shared" si="17"/>
        <v>190266</v>
      </c>
      <c r="AA110" s="12">
        <f t="shared" si="17"/>
        <v>334863.81521000003</v>
      </c>
      <c r="AB110" s="12">
        <f t="shared" si="17"/>
        <v>154330.47570999997</v>
      </c>
      <c r="AC110" s="12">
        <f t="shared" si="17"/>
        <v>94.43444</v>
      </c>
      <c r="AD110" s="12">
        <f t="shared" si="17"/>
        <v>111552</v>
      </c>
      <c r="AE110" s="12">
        <f t="shared" si="17"/>
        <v>191932.79502999998</v>
      </c>
      <c r="AF110" s="12">
        <f t="shared" si="17"/>
        <v>87804.9362</v>
      </c>
      <c r="AG110" s="12">
        <f t="shared" si="17"/>
        <v>52.884350000000005</v>
      </c>
      <c r="AH110" s="12">
        <f t="shared" si="17"/>
        <v>86166</v>
      </c>
      <c r="AI110" s="12">
        <f t="shared" si="17"/>
        <v>140878.70143000002</v>
      </c>
      <c r="AJ110" s="12">
        <f t="shared" si="17"/>
        <v>62106.67796</v>
      </c>
      <c r="AK110" s="12">
        <f t="shared" si="17"/>
        <v>26.5531</v>
      </c>
      <c r="AL110" s="14" t="s">
        <v>52</v>
      </c>
      <c r="AM110" s="14" t="s">
        <v>52</v>
      </c>
      <c r="AN110" s="14" t="s">
        <v>52</v>
      </c>
      <c r="AO110" s="14" t="s">
        <v>52</v>
      </c>
      <c r="AP110" s="12">
        <f t="shared" si="4"/>
        <v>747257</v>
      </c>
      <c r="AQ110" s="12">
        <f t="shared" si="4"/>
        <v>1270528.54506</v>
      </c>
      <c r="AR110" s="12">
        <f t="shared" si="4"/>
        <v>544448.67349</v>
      </c>
      <c r="AS110" s="12">
        <f t="shared" si="4"/>
        <v>398.22297000000003</v>
      </c>
    </row>
    <row r="111" spans="1:45" s="6" customFormat="1" ht="16.5" customHeight="1">
      <c r="A111" s="5" t="s">
        <v>32</v>
      </c>
      <c r="B111" s="13">
        <f t="shared" si="16"/>
        <v>109786</v>
      </c>
      <c r="C111" s="13">
        <f t="shared" si="16"/>
        <v>147769.43073000002</v>
      </c>
      <c r="D111" s="13">
        <f t="shared" si="16"/>
        <v>40961.600640000004</v>
      </c>
      <c r="E111" s="13">
        <f t="shared" si="16"/>
        <v>411.15892</v>
      </c>
      <c r="F111" s="13">
        <f t="shared" si="16"/>
        <v>107817</v>
      </c>
      <c r="G111" s="13">
        <f t="shared" si="16"/>
        <v>152802.18600999998</v>
      </c>
      <c r="H111" s="13">
        <f t="shared" si="16"/>
        <v>38667.77256</v>
      </c>
      <c r="I111" s="13">
        <f t="shared" si="16"/>
        <v>264.27242</v>
      </c>
      <c r="J111" s="13">
        <f t="shared" si="16"/>
        <v>40087</v>
      </c>
      <c r="K111" s="13">
        <f t="shared" si="16"/>
        <v>62759.08825000003</v>
      </c>
      <c r="L111" s="13">
        <f t="shared" si="16"/>
        <v>19007.707800000004</v>
      </c>
      <c r="M111" s="13">
        <f t="shared" si="16"/>
        <v>89.90534</v>
      </c>
      <c r="N111" s="13">
        <f t="shared" si="16"/>
        <v>85640</v>
      </c>
      <c r="O111" s="13">
        <f t="shared" si="16"/>
        <v>136618.11252999998</v>
      </c>
      <c r="P111" s="13">
        <f t="shared" si="16"/>
        <v>48916.99643999999</v>
      </c>
      <c r="Q111" s="13">
        <f t="shared" si="16"/>
        <v>67.73789</v>
      </c>
      <c r="R111" s="13">
        <f t="shared" si="17"/>
        <v>214866</v>
      </c>
      <c r="S111" s="13">
        <f t="shared" si="17"/>
        <v>355258.47634</v>
      </c>
      <c r="T111" s="13">
        <f t="shared" si="17"/>
        <v>144497.90270999997</v>
      </c>
      <c r="U111" s="13">
        <f t="shared" si="17"/>
        <v>169.30193</v>
      </c>
      <c r="V111" s="13">
        <f t="shared" si="17"/>
        <v>576158</v>
      </c>
      <c r="W111" s="13">
        <f t="shared" si="17"/>
        <v>980760.9546299998</v>
      </c>
      <c r="X111" s="13">
        <f t="shared" si="17"/>
        <v>434903.96632999997</v>
      </c>
      <c r="Y111" s="13">
        <f t="shared" si="17"/>
        <v>427.46677</v>
      </c>
      <c r="Z111" s="13">
        <f t="shared" si="17"/>
        <v>575813</v>
      </c>
      <c r="AA111" s="13">
        <f t="shared" si="17"/>
        <v>988940.62701</v>
      </c>
      <c r="AB111" s="13">
        <f t="shared" si="17"/>
        <v>460566.21612</v>
      </c>
      <c r="AC111" s="13">
        <f t="shared" si="17"/>
        <v>539.3505299999999</v>
      </c>
      <c r="AD111" s="13">
        <f t="shared" si="17"/>
        <v>304515</v>
      </c>
      <c r="AE111" s="13">
        <f t="shared" si="17"/>
        <v>512815.93502000015</v>
      </c>
      <c r="AF111" s="13">
        <f t="shared" si="17"/>
        <v>236324.93254999997</v>
      </c>
      <c r="AG111" s="13">
        <f t="shared" si="17"/>
        <v>242.63213</v>
      </c>
      <c r="AH111" s="13">
        <f t="shared" si="17"/>
        <v>216464</v>
      </c>
      <c r="AI111" s="13">
        <f t="shared" si="17"/>
        <v>347429.67371999996</v>
      </c>
      <c r="AJ111" s="13">
        <f t="shared" si="17"/>
        <v>154217.66929</v>
      </c>
      <c r="AK111" s="13">
        <f t="shared" si="17"/>
        <v>168.1249</v>
      </c>
      <c r="AL111" s="17" t="s">
        <v>52</v>
      </c>
      <c r="AM111" s="17" t="s">
        <v>52</v>
      </c>
      <c r="AN111" s="17" t="s">
        <v>52</v>
      </c>
      <c r="AO111" s="17" t="s">
        <v>52</v>
      </c>
      <c r="AP111" s="13">
        <f t="shared" si="4"/>
        <v>2231146</v>
      </c>
      <c r="AQ111" s="13">
        <f t="shared" si="4"/>
        <v>3685154.4842399997</v>
      </c>
      <c r="AR111" s="13">
        <f t="shared" si="4"/>
        <v>1578064.76444</v>
      </c>
      <c r="AS111" s="13">
        <f t="shared" si="4"/>
        <v>2379.9508299999998</v>
      </c>
    </row>
    <row r="112" spans="1:45" s="4" customFormat="1" ht="16.5" customHeight="1">
      <c r="A112" s="3" t="s">
        <v>36</v>
      </c>
      <c r="B112" s="12">
        <f t="shared" si="16"/>
        <v>6865</v>
      </c>
      <c r="C112" s="12">
        <f t="shared" si="16"/>
        <v>8586.291369999999</v>
      </c>
      <c r="D112" s="12">
        <f t="shared" si="16"/>
        <v>2318.95169</v>
      </c>
      <c r="E112" s="12">
        <f t="shared" si="16"/>
        <v>29.154000000000003</v>
      </c>
      <c r="F112" s="12">
        <f t="shared" si="16"/>
        <v>3292</v>
      </c>
      <c r="G112" s="12">
        <f t="shared" si="16"/>
        <v>4520.05309</v>
      </c>
      <c r="H112" s="12">
        <f t="shared" si="16"/>
        <v>1217.8189</v>
      </c>
      <c r="I112" s="12">
        <f t="shared" si="16"/>
        <v>11.01557</v>
      </c>
      <c r="J112" s="12">
        <f t="shared" si="16"/>
        <v>1309</v>
      </c>
      <c r="K112" s="12">
        <f t="shared" si="16"/>
        <v>2040.36429</v>
      </c>
      <c r="L112" s="12">
        <f t="shared" si="16"/>
        <v>579.61307</v>
      </c>
      <c r="M112" s="12">
        <f t="shared" si="16"/>
        <v>2.612</v>
      </c>
      <c r="N112" s="12">
        <f t="shared" si="16"/>
        <v>3754</v>
      </c>
      <c r="O112" s="12">
        <f t="shared" si="16"/>
        <v>4979.03859</v>
      </c>
      <c r="P112" s="12">
        <f t="shared" si="16"/>
        <v>1575.1182600000002</v>
      </c>
      <c r="Q112" s="12">
        <f t="shared" si="16"/>
        <v>3.441</v>
      </c>
      <c r="R112" s="12">
        <f t="shared" si="17"/>
        <v>8521</v>
      </c>
      <c r="S112" s="12">
        <f t="shared" si="17"/>
        <v>13706.24988</v>
      </c>
      <c r="T112" s="12">
        <f t="shared" si="17"/>
        <v>5324.13909</v>
      </c>
      <c r="U112" s="12">
        <f t="shared" si="17"/>
        <v>5.91032</v>
      </c>
      <c r="V112" s="12">
        <f t="shared" si="17"/>
        <v>23809</v>
      </c>
      <c r="W112" s="12">
        <f t="shared" si="17"/>
        <v>39107.46978</v>
      </c>
      <c r="X112" s="12">
        <f t="shared" si="17"/>
        <v>16953.07967</v>
      </c>
      <c r="Y112" s="12">
        <f t="shared" si="17"/>
        <v>12.80757</v>
      </c>
      <c r="Z112" s="12">
        <f t="shared" si="17"/>
        <v>19221</v>
      </c>
      <c r="AA112" s="12">
        <f t="shared" si="17"/>
        <v>32016.73796</v>
      </c>
      <c r="AB112" s="12">
        <f t="shared" si="17"/>
        <v>14833.2708</v>
      </c>
      <c r="AC112" s="12">
        <f t="shared" si="17"/>
        <v>16.231840000000002</v>
      </c>
      <c r="AD112" s="12">
        <f t="shared" si="17"/>
        <v>10955</v>
      </c>
      <c r="AE112" s="12">
        <f t="shared" si="17"/>
        <v>18682.64501</v>
      </c>
      <c r="AF112" s="12">
        <f t="shared" si="17"/>
        <v>8906.09361</v>
      </c>
      <c r="AG112" s="12">
        <f t="shared" si="17"/>
        <v>5.33998</v>
      </c>
      <c r="AH112" s="12">
        <f t="shared" si="17"/>
        <v>5252</v>
      </c>
      <c r="AI112" s="12">
        <f t="shared" si="17"/>
        <v>7705.31237</v>
      </c>
      <c r="AJ112" s="12">
        <f t="shared" si="17"/>
        <v>3323.5571900000004</v>
      </c>
      <c r="AK112" s="12">
        <f t="shared" si="17"/>
        <v>3.4817</v>
      </c>
      <c r="AL112" s="12">
        <v>5</v>
      </c>
      <c r="AM112" s="12">
        <v>5.302</v>
      </c>
      <c r="AN112" s="12">
        <v>1.3631</v>
      </c>
      <c r="AO112" s="14" t="s">
        <v>52</v>
      </c>
      <c r="AP112" s="12">
        <f aca="true" t="shared" si="18" ref="AP112:AR113">B112+F112+J112+N112+R112+V112+Z112+AD112+AH112+AL112</f>
        <v>82983</v>
      </c>
      <c r="AQ112" s="12">
        <f t="shared" si="18"/>
        <v>131349.46434</v>
      </c>
      <c r="AR112" s="12">
        <f t="shared" si="18"/>
        <v>55033.005379999995</v>
      </c>
      <c r="AS112" s="12">
        <f>E112+I112+M112+Q112+U112+Y112+AC112+AG112+AK112</f>
        <v>89.99398000000002</v>
      </c>
    </row>
    <row r="113" spans="1:45" s="6" customFormat="1" ht="16.5" customHeight="1" thickBot="1">
      <c r="A113" s="7" t="s">
        <v>38</v>
      </c>
      <c r="B113" s="15">
        <f t="shared" si="16"/>
        <v>565728</v>
      </c>
      <c r="C113" s="15">
        <f t="shared" si="16"/>
        <v>743359.7232499993</v>
      </c>
      <c r="D113" s="15">
        <f t="shared" si="16"/>
        <v>207226.2947299999</v>
      </c>
      <c r="E113" s="15">
        <f t="shared" si="16"/>
        <v>3062.18039</v>
      </c>
      <c r="F113" s="15">
        <f t="shared" si="16"/>
        <v>587584.0000000006</v>
      </c>
      <c r="G113" s="15">
        <f t="shared" si="16"/>
        <v>813845.6690800003</v>
      </c>
      <c r="H113" s="15">
        <f t="shared" si="16"/>
        <v>203542.42640000005</v>
      </c>
      <c r="I113" s="15">
        <f t="shared" si="16"/>
        <v>1608.97183</v>
      </c>
      <c r="J113" s="15">
        <f t="shared" si="16"/>
        <v>267576</v>
      </c>
      <c r="K113" s="15">
        <f t="shared" si="16"/>
        <v>408497.41938</v>
      </c>
      <c r="L113" s="15">
        <f t="shared" si="16"/>
        <v>119838.2867499999</v>
      </c>
      <c r="M113" s="15">
        <f t="shared" si="16"/>
        <v>518.92513</v>
      </c>
      <c r="N113" s="15">
        <f t="shared" si="16"/>
        <v>597053</v>
      </c>
      <c r="O113" s="15">
        <f t="shared" si="16"/>
        <v>938048.09125</v>
      </c>
      <c r="P113" s="15">
        <f t="shared" si="16"/>
        <v>327192.88924000005</v>
      </c>
      <c r="Q113" s="15">
        <f t="shared" si="16"/>
        <v>746.8226299999999</v>
      </c>
      <c r="R113" s="15">
        <f t="shared" si="17"/>
        <v>1579988.0000000005</v>
      </c>
      <c r="S113" s="15">
        <f t="shared" si="17"/>
        <v>2536549.7370000007</v>
      </c>
      <c r="T113" s="15">
        <f t="shared" si="17"/>
        <v>1010348.4265900003</v>
      </c>
      <c r="U113" s="15">
        <f t="shared" si="17"/>
        <v>1348.70623</v>
      </c>
      <c r="V113" s="15">
        <f t="shared" si="17"/>
        <v>4297961</v>
      </c>
      <c r="W113" s="15">
        <f t="shared" si="17"/>
        <v>7130004.205940003</v>
      </c>
      <c r="X113" s="15">
        <f t="shared" si="17"/>
        <v>3108875.176520001</v>
      </c>
      <c r="Y113" s="15">
        <f t="shared" si="17"/>
        <v>3593.7152300000002</v>
      </c>
      <c r="Z113" s="15">
        <f t="shared" si="17"/>
        <v>4097143</v>
      </c>
      <c r="AA113" s="15">
        <f t="shared" si="17"/>
        <v>6883680.444120003</v>
      </c>
      <c r="AB113" s="15">
        <f t="shared" si="17"/>
        <v>3162536.2454299983</v>
      </c>
      <c r="AC113" s="15">
        <f t="shared" si="17"/>
        <v>4102.69859</v>
      </c>
      <c r="AD113" s="15">
        <f t="shared" si="17"/>
        <v>2423174</v>
      </c>
      <c r="AE113" s="15">
        <f t="shared" si="17"/>
        <v>4006134.6802399997</v>
      </c>
      <c r="AF113" s="15">
        <f t="shared" si="17"/>
        <v>1853227.47043</v>
      </c>
      <c r="AG113" s="15">
        <f t="shared" si="17"/>
        <v>2533.227739999999</v>
      </c>
      <c r="AH113" s="15">
        <f t="shared" si="17"/>
        <v>1853945</v>
      </c>
      <c r="AI113" s="15">
        <f t="shared" si="17"/>
        <v>2950836.3096899996</v>
      </c>
      <c r="AJ113" s="15">
        <f t="shared" si="17"/>
        <v>1318905.326290001</v>
      </c>
      <c r="AK113" s="15">
        <f t="shared" si="17"/>
        <v>2143.9968</v>
      </c>
      <c r="AL113" s="15">
        <v>5</v>
      </c>
      <c r="AM113" s="15">
        <v>5.302</v>
      </c>
      <c r="AN113" s="15">
        <v>1.3631</v>
      </c>
      <c r="AO113" s="18" t="s">
        <v>52</v>
      </c>
      <c r="AP113" s="15">
        <f t="shared" si="18"/>
        <v>16270157</v>
      </c>
      <c r="AQ113" s="15">
        <f t="shared" si="18"/>
        <v>26410961.58195</v>
      </c>
      <c r="AR113" s="15">
        <f t="shared" si="18"/>
        <v>11311693.90548</v>
      </c>
      <c r="AS113" s="15">
        <f>E113+I113+M113+Q113+U113+Y113+AC113+AG113+AK113</f>
        <v>19659.24457</v>
      </c>
    </row>
  </sheetData>
  <mergeCells count="40">
    <mergeCell ref="B45:AK45"/>
    <mergeCell ref="V82:Y82"/>
    <mergeCell ref="B83:AK83"/>
    <mergeCell ref="Z82:AC82"/>
    <mergeCell ref="AD82:AG82"/>
    <mergeCell ref="AH82:AK82"/>
    <mergeCell ref="Z44:AC44"/>
    <mergeCell ref="AD44:AG44"/>
    <mergeCell ref="AH44:AK44"/>
    <mergeCell ref="A81:A84"/>
    <mergeCell ref="B81:AK81"/>
    <mergeCell ref="B82:E82"/>
    <mergeCell ref="F82:I82"/>
    <mergeCell ref="J82:M82"/>
    <mergeCell ref="N82:Q82"/>
    <mergeCell ref="R82:U82"/>
    <mergeCell ref="AH7:AK7"/>
    <mergeCell ref="B8:AK8"/>
    <mergeCell ref="A43:A46"/>
    <mergeCell ref="B43:AK43"/>
    <mergeCell ref="B44:E44"/>
    <mergeCell ref="F44:I44"/>
    <mergeCell ref="J44:M44"/>
    <mergeCell ref="N44:Q44"/>
    <mergeCell ref="R44:U44"/>
    <mergeCell ref="V44:Y44"/>
    <mergeCell ref="A6:A9"/>
    <mergeCell ref="B6:AK6"/>
    <mergeCell ref="B7:E7"/>
    <mergeCell ref="F7:I7"/>
    <mergeCell ref="J7:M7"/>
    <mergeCell ref="N7:Q7"/>
    <mergeCell ref="R7:U7"/>
    <mergeCell ref="V7:Y7"/>
    <mergeCell ref="Z7:AC7"/>
    <mergeCell ref="AD7:AG7"/>
    <mergeCell ref="AL6:AO8"/>
    <mergeCell ref="AL43:AO45"/>
    <mergeCell ref="AP81:AS83"/>
    <mergeCell ref="AL81:AO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dcterms:created xsi:type="dcterms:W3CDTF">2008-10-20T10:50:26Z</dcterms:created>
  <dcterms:modified xsi:type="dcterms:W3CDTF">2010-11-08T09:26:28Z</dcterms:modified>
  <cp:category/>
  <cp:version/>
  <cp:contentType/>
  <cp:contentStatus/>
</cp:coreProperties>
</file>