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060" windowHeight="8580" activeTab="0"/>
  </bookViews>
  <sheets>
    <sheet name="5233" sheetId="1" r:id="rId1"/>
  </sheets>
  <definedNames/>
  <calcPr fullCalcOnLoad="1"/>
</workbook>
</file>

<file path=xl/sharedStrings.xml><?xml version="1.0" encoding="utf-8"?>
<sst xmlns="http://schemas.openxmlformats.org/spreadsheetml/2006/main" count="364" uniqueCount="53">
  <si>
    <t>0-9</t>
  </si>
  <si>
    <t>10-19</t>
  </si>
  <si>
    <t>20-29</t>
  </si>
  <si>
    <t>30-39</t>
  </si>
  <si>
    <t>40-49</t>
  </si>
  <si>
    <t>50-59</t>
  </si>
  <si>
    <t>60-69</t>
  </si>
  <si>
    <t>70-79</t>
  </si>
  <si>
    <t>Nem besorolható</t>
  </si>
  <si>
    <t>Közép-Magyarország</t>
  </si>
  <si>
    <t>Budapest</t>
  </si>
  <si>
    <t>Pest</t>
  </si>
  <si>
    <t>Közép-Dunántúl</t>
  </si>
  <si>
    <t>Fejér</t>
  </si>
  <si>
    <t>Komárom-Esztergom</t>
  </si>
  <si>
    <t>Veszprém</t>
  </si>
  <si>
    <t>Nyugat-Dunántúl</t>
  </si>
  <si>
    <t>Győr-Moson-Sopron</t>
  </si>
  <si>
    <t>Vas</t>
  </si>
  <si>
    <t>Zala</t>
  </si>
  <si>
    <t>Dél-Dunántúl</t>
  </si>
  <si>
    <t>Baranya</t>
  </si>
  <si>
    <t>Somogy</t>
  </si>
  <si>
    <t>Tolna</t>
  </si>
  <si>
    <t>Észak-Magyarország</t>
  </si>
  <si>
    <t>Borsod-Abaúj-Zemplén</t>
  </si>
  <si>
    <t>Heves</t>
  </si>
  <si>
    <t>Nógrád</t>
  </si>
  <si>
    <t>Észak-Alföld</t>
  </si>
  <si>
    <t>Hajdú-Bihar</t>
  </si>
  <si>
    <t>Jász-Nagykun-Szolnok</t>
  </si>
  <si>
    <t>Szabolcs-Szatmár-Bereg</t>
  </si>
  <si>
    <t>Dél-Alföld</t>
  </si>
  <si>
    <t>Bács-Kiskun</t>
  </si>
  <si>
    <t>Békés</t>
  </si>
  <si>
    <t>Csongrád</t>
  </si>
  <si>
    <t>Területileg nem besorolható</t>
  </si>
  <si>
    <t>Terület</t>
  </si>
  <si>
    <t>Országos</t>
  </si>
  <si>
    <t>évesek</t>
  </si>
  <si>
    <t>Korcsoportok</t>
  </si>
  <si>
    <t>Beváltott vények száma</t>
  </si>
  <si>
    <t>TB támogatás, ezer Ft</t>
  </si>
  <si>
    <t>Lakossági térítési díj, ezer Ft</t>
  </si>
  <si>
    <t>80-</t>
  </si>
  <si>
    <t>Nő</t>
  </si>
  <si>
    <t>Együtt</t>
  </si>
  <si>
    <t>Férfi</t>
  </si>
  <si>
    <t xml:space="preserve">             (a gyógyszert igénybe vevő állandó lakcíme szerint)</t>
  </si>
  <si>
    <t>Mindösszesen</t>
  </si>
  <si>
    <t>-</t>
  </si>
  <si>
    <t>Egészség-biztosítás által elfogadott fogyasztói ár, ezer Ft</t>
  </si>
  <si>
    <t>5.2.3.3. Az 55%-ban támogatott gyógyszerforgalom alakulása nemenként és korcsoportonként, 2009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</si>
</sst>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"/>
  </numFmts>
  <fonts count="6">
    <font>
      <sz val="10"/>
      <name val="Times New Roman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el"/>
      <family val="0"/>
    </font>
    <font>
      <b/>
      <sz val="10"/>
      <name val="Arie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indent="1"/>
    </xf>
    <xf numFmtId="49" fontId="2" fillId="0" borderId="0" xfId="0" applyNumberFormat="1" applyFont="1" applyBorder="1" applyAlignment="1">
      <alignment horizontal="left" vertical="center" indent="1"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left" vertical="center" inden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4" fontId="4" fillId="0" borderId="4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7" xfId="0" applyNumberFormat="1" applyFont="1" applyBorder="1" applyAlignment="1" quotePrefix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AS11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0.875" style="8" customWidth="1"/>
    <col min="2" max="45" width="15.875" style="8" customWidth="1"/>
    <col min="46" max="16384" width="9.375" style="8" customWidth="1"/>
  </cols>
  <sheetData>
    <row r="1" ht="15.75">
      <c r="A1" s="9" t="s">
        <v>52</v>
      </c>
    </row>
    <row r="2" ht="15.75">
      <c r="A2" s="9" t="s">
        <v>48</v>
      </c>
    </row>
    <row r="3" ht="15.75">
      <c r="A3" s="9"/>
    </row>
    <row r="4" ht="15.75">
      <c r="A4" s="9" t="s">
        <v>47</v>
      </c>
    </row>
    <row r="5" ht="13.5" thickBot="1"/>
    <row r="6" spans="1:41" s="1" customFormat="1" ht="12.75">
      <c r="A6" s="25" t="s">
        <v>37</v>
      </c>
      <c r="B6" s="21" t="s">
        <v>40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17" t="s">
        <v>49</v>
      </c>
      <c r="AM6" s="17"/>
      <c r="AN6" s="17"/>
      <c r="AO6" s="18"/>
    </row>
    <row r="7" spans="1:41" s="1" customFormat="1" ht="14.25" customHeight="1">
      <c r="A7" s="26"/>
      <c r="B7" s="28" t="s">
        <v>0</v>
      </c>
      <c r="C7" s="28"/>
      <c r="D7" s="28"/>
      <c r="E7" s="28"/>
      <c r="F7" s="28" t="s">
        <v>1</v>
      </c>
      <c r="G7" s="28"/>
      <c r="H7" s="28"/>
      <c r="I7" s="28"/>
      <c r="J7" s="28" t="s">
        <v>2</v>
      </c>
      <c r="K7" s="28"/>
      <c r="L7" s="28"/>
      <c r="M7" s="28"/>
      <c r="N7" s="28" t="s">
        <v>3</v>
      </c>
      <c r="O7" s="28"/>
      <c r="P7" s="28"/>
      <c r="Q7" s="28"/>
      <c r="R7" s="28" t="s">
        <v>4</v>
      </c>
      <c r="S7" s="28"/>
      <c r="T7" s="28"/>
      <c r="U7" s="28"/>
      <c r="V7" s="28" t="s">
        <v>5</v>
      </c>
      <c r="W7" s="28"/>
      <c r="X7" s="28"/>
      <c r="Y7" s="28"/>
      <c r="Z7" s="28" t="s">
        <v>6</v>
      </c>
      <c r="AA7" s="28"/>
      <c r="AB7" s="28"/>
      <c r="AC7" s="28"/>
      <c r="AD7" s="28" t="s">
        <v>7</v>
      </c>
      <c r="AE7" s="28"/>
      <c r="AF7" s="28"/>
      <c r="AG7" s="28"/>
      <c r="AH7" s="28" t="s">
        <v>44</v>
      </c>
      <c r="AI7" s="28"/>
      <c r="AJ7" s="28"/>
      <c r="AK7" s="28"/>
      <c r="AL7" s="19"/>
      <c r="AM7" s="19"/>
      <c r="AN7" s="19"/>
      <c r="AO7" s="20"/>
    </row>
    <row r="8" spans="1:41" s="1" customFormat="1" ht="12.75">
      <c r="A8" s="26"/>
      <c r="B8" s="29" t="s">
        <v>39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19"/>
      <c r="AM8" s="19"/>
      <c r="AN8" s="19"/>
      <c r="AO8" s="20"/>
    </row>
    <row r="9" spans="1:41" s="1" customFormat="1" ht="69.75" customHeight="1" thickBot="1">
      <c r="A9" s="27"/>
      <c r="B9" s="2" t="s">
        <v>41</v>
      </c>
      <c r="C9" s="2" t="s">
        <v>51</v>
      </c>
      <c r="D9" s="2" t="s">
        <v>42</v>
      </c>
      <c r="E9" s="2" t="s">
        <v>43</v>
      </c>
      <c r="F9" s="2" t="s">
        <v>41</v>
      </c>
      <c r="G9" s="2" t="s">
        <v>51</v>
      </c>
      <c r="H9" s="2" t="s">
        <v>42</v>
      </c>
      <c r="I9" s="2" t="s">
        <v>43</v>
      </c>
      <c r="J9" s="2" t="s">
        <v>41</v>
      </c>
      <c r="K9" s="2" t="s">
        <v>51</v>
      </c>
      <c r="L9" s="2" t="s">
        <v>42</v>
      </c>
      <c r="M9" s="2" t="s">
        <v>43</v>
      </c>
      <c r="N9" s="2" t="s">
        <v>41</v>
      </c>
      <c r="O9" s="2" t="s">
        <v>51</v>
      </c>
      <c r="P9" s="2" t="s">
        <v>42</v>
      </c>
      <c r="Q9" s="2" t="s">
        <v>43</v>
      </c>
      <c r="R9" s="2" t="s">
        <v>41</v>
      </c>
      <c r="S9" s="2" t="s">
        <v>51</v>
      </c>
      <c r="T9" s="2" t="s">
        <v>42</v>
      </c>
      <c r="U9" s="2" t="s">
        <v>43</v>
      </c>
      <c r="V9" s="2" t="s">
        <v>41</v>
      </c>
      <c r="W9" s="2" t="s">
        <v>51</v>
      </c>
      <c r="X9" s="2" t="s">
        <v>42</v>
      </c>
      <c r="Y9" s="2" t="s">
        <v>43</v>
      </c>
      <c r="Z9" s="2" t="s">
        <v>41</v>
      </c>
      <c r="AA9" s="2" t="s">
        <v>51</v>
      </c>
      <c r="AB9" s="2" t="s">
        <v>42</v>
      </c>
      <c r="AC9" s="2" t="s">
        <v>43</v>
      </c>
      <c r="AD9" s="2" t="s">
        <v>41</v>
      </c>
      <c r="AE9" s="2" t="s">
        <v>51</v>
      </c>
      <c r="AF9" s="2" t="s">
        <v>42</v>
      </c>
      <c r="AG9" s="2" t="s">
        <v>43</v>
      </c>
      <c r="AH9" s="2" t="s">
        <v>41</v>
      </c>
      <c r="AI9" s="2" t="s">
        <v>51</v>
      </c>
      <c r="AJ9" s="2" t="s">
        <v>42</v>
      </c>
      <c r="AK9" s="2" t="s">
        <v>43</v>
      </c>
      <c r="AL9" s="2" t="s">
        <v>41</v>
      </c>
      <c r="AM9" s="2" t="s">
        <v>51</v>
      </c>
      <c r="AN9" s="2" t="s">
        <v>42</v>
      </c>
      <c r="AO9" s="3" t="s">
        <v>43</v>
      </c>
    </row>
    <row r="10" spans="1:41" s="1" customFormat="1" ht="16.5" customHeight="1">
      <c r="A10" s="4" t="s">
        <v>10</v>
      </c>
      <c r="B10" s="10">
        <v>79439</v>
      </c>
      <c r="C10" s="10">
        <v>132910.22683</v>
      </c>
      <c r="D10" s="10">
        <v>73097.38440000001</v>
      </c>
      <c r="E10" s="10">
        <v>59812.51422999999</v>
      </c>
      <c r="F10" s="10">
        <v>9275</v>
      </c>
      <c r="G10" s="10">
        <v>9001.602690000002</v>
      </c>
      <c r="H10" s="10">
        <v>4950.6109400000005</v>
      </c>
      <c r="I10" s="10">
        <v>4050.99175</v>
      </c>
      <c r="J10" s="10">
        <v>13539</v>
      </c>
      <c r="K10" s="10">
        <v>21970.3143</v>
      </c>
      <c r="L10" s="10">
        <v>12082.338300000001</v>
      </c>
      <c r="M10" s="10">
        <v>9886.734199999999</v>
      </c>
      <c r="N10" s="10">
        <v>31399</v>
      </c>
      <c r="O10" s="10">
        <v>69285.51208</v>
      </c>
      <c r="P10" s="10">
        <v>38105.69967</v>
      </c>
      <c r="Q10" s="10">
        <v>31179.700800000002</v>
      </c>
      <c r="R10" s="10">
        <v>58302</v>
      </c>
      <c r="S10" s="10">
        <v>145319.13997</v>
      </c>
      <c r="T10" s="10">
        <v>79921.67253</v>
      </c>
      <c r="U10" s="10">
        <v>65396.443920000005</v>
      </c>
      <c r="V10" s="10">
        <v>148876</v>
      </c>
      <c r="W10" s="10">
        <v>332489.79598</v>
      </c>
      <c r="X10" s="10">
        <v>182860.42143000002</v>
      </c>
      <c r="Y10" s="10">
        <v>149628.20285</v>
      </c>
      <c r="Z10" s="10">
        <v>202586</v>
      </c>
      <c r="AA10" s="10">
        <v>405396.94723</v>
      </c>
      <c r="AB10" s="10">
        <v>222952.06297</v>
      </c>
      <c r="AC10" s="10">
        <v>182441.45694</v>
      </c>
      <c r="AD10" s="10">
        <v>171094</v>
      </c>
      <c r="AE10" s="10">
        <v>292658.71738</v>
      </c>
      <c r="AF10" s="10">
        <v>160949.7682</v>
      </c>
      <c r="AG10" s="10">
        <v>131707.75818</v>
      </c>
      <c r="AH10" s="10">
        <v>101059</v>
      </c>
      <c r="AI10" s="10">
        <v>155571.03165000002</v>
      </c>
      <c r="AJ10" s="10">
        <v>85559.69204000001</v>
      </c>
      <c r="AK10" s="10">
        <v>70010.37140999999</v>
      </c>
      <c r="AL10" s="10">
        <v>815569</v>
      </c>
      <c r="AM10" s="10">
        <v>1564603.28811</v>
      </c>
      <c r="AN10" s="10">
        <v>860479.65048</v>
      </c>
      <c r="AO10" s="10">
        <v>704114.1742799999</v>
      </c>
    </row>
    <row r="11" spans="1:41" s="1" customFormat="1" ht="16.5" customHeight="1">
      <c r="A11" s="4" t="s">
        <v>11</v>
      </c>
      <c r="B11" s="11">
        <v>55212</v>
      </c>
      <c r="C11" s="11">
        <v>108656.80267999996</v>
      </c>
      <c r="D11" s="11">
        <v>59765.153130000006</v>
      </c>
      <c r="E11" s="11">
        <v>48891.279129999995</v>
      </c>
      <c r="F11" s="11">
        <v>6547</v>
      </c>
      <c r="G11" s="11">
        <v>6460.1749</v>
      </c>
      <c r="H11" s="11">
        <v>3553.17864</v>
      </c>
      <c r="I11" s="11">
        <v>2906.99626</v>
      </c>
      <c r="J11" s="11">
        <v>6848</v>
      </c>
      <c r="K11" s="11">
        <v>12248.525650000001</v>
      </c>
      <c r="L11" s="11">
        <v>6736.74425</v>
      </c>
      <c r="M11" s="11">
        <v>5511.781400000001</v>
      </c>
      <c r="N11" s="11">
        <v>16758</v>
      </c>
      <c r="O11" s="11">
        <v>38925.2237</v>
      </c>
      <c r="P11" s="11">
        <v>21408.1492</v>
      </c>
      <c r="Q11" s="11">
        <v>17517.074500000013</v>
      </c>
      <c r="R11" s="11">
        <v>28897</v>
      </c>
      <c r="S11" s="11">
        <v>71597.81570000002</v>
      </c>
      <c r="T11" s="11">
        <v>39377.45190000001</v>
      </c>
      <c r="U11" s="11">
        <v>32220.24800000001</v>
      </c>
      <c r="V11" s="11">
        <v>76355</v>
      </c>
      <c r="W11" s="11">
        <v>167611.88115999996</v>
      </c>
      <c r="X11" s="11">
        <v>92182.47458999998</v>
      </c>
      <c r="Y11" s="11">
        <v>75429.21166999999</v>
      </c>
      <c r="Z11" s="11">
        <v>108485</v>
      </c>
      <c r="AA11" s="11">
        <v>205022.89822</v>
      </c>
      <c r="AB11" s="11">
        <v>112755.02333</v>
      </c>
      <c r="AC11" s="11">
        <v>92266.65569</v>
      </c>
      <c r="AD11" s="11">
        <v>87646</v>
      </c>
      <c r="AE11" s="11">
        <v>141578.98529999997</v>
      </c>
      <c r="AF11" s="11">
        <v>77861.72127000001</v>
      </c>
      <c r="AG11" s="11">
        <v>63717.264030000006</v>
      </c>
      <c r="AH11" s="11">
        <v>39478</v>
      </c>
      <c r="AI11" s="11">
        <v>58171.93691999999</v>
      </c>
      <c r="AJ11" s="11">
        <v>31992.778380000003</v>
      </c>
      <c r="AK11" s="11">
        <v>26178.915739999997</v>
      </c>
      <c r="AL11" s="11">
        <v>426226</v>
      </c>
      <c r="AM11" s="11">
        <v>810274.2442300003</v>
      </c>
      <c r="AN11" s="11">
        <v>445632.67469000013</v>
      </c>
      <c r="AO11" s="11">
        <v>364639.4264199999</v>
      </c>
    </row>
    <row r="12" spans="1:45" s="6" customFormat="1" ht="16.5" customHeight="1">
      <c r="A12" s="5" t="s">
        <v>9</v>
      </c>
      <c r="B12" s="12">
        <v>134651</v>
      </c>
      <c r="C12" s="12">
        <v>241567.02951000005</v>
      </c>
      <c r="D12" s="12">
        <v>132862.53753000003</v>
      </c>
      <c r="E12" s="12">
        <v>108703.79335999997</v>
      </c>
      <c r="F12" s="12">
        <v>15822</v>
      </c>
      <c r="G12" s="12">
        <v>15461.77759</v>
      </c>
      <c r="H12" s="12">
        <v>8503.789580000002</v>
      </c>
      <c r="I12" s="12">
        <v>6957.988009999999</v>
      </c>
      <c r="J12" s="12">
        <v>20387</v>
      </c>
      <c r="K12" s="12">
        <v>34218.83994999999</v>
      </c>
      <c r="L12" s="12">
        <v>18819.08255</v>
      </c>
      <c r="M12" s="12">
        <v>15398.515600000006</v>
      </c>
      <c r="N12" s="12">
        <v>48157</v>
      </c>
      <c r="O12" s="12">
        <v>108210.73578000003</v>
      </c>
      <c r="P12" s="12">
        <v>59513.848870000016</v>
      </c>
      <c r="Q12" s="12">
        <v>48696.7753</v>
      </c>
      <c r="R12" s="12">
        <v>87199</v>
      </c>
      <c r="S12" s="12">
        <v>216916.95567000002</v>
      </c>
      <c r="T12" s="12">
        <v>119299.12443</v>
      </c>
      <c r="U12" s="12">
        <v>97616.69192000003</v>
      </c>
      <c r="V12" s="12">
        <v>225231</v>
      </c>
      <c r="W12" s="12">
        <v>500101.67713999987</v>
      </c>
      <c r="X12" s="12">
        <v>275042.89602000004</v>
      </c>
      <c r="Y12" s="12">
        <v>225057.41452000008</v>
      </c>
      <c r="Z12" s="12">
        <v>311071</v>
      </c>
      <c r="AA12" s="12">
        <v>610419.8454499998</v>
      </c>
      <c r="AB12" s="12">
        <v>335707.08629999997</v>
      </c>
      <c r="AC12" s="12">
        <v>274708.11263000005</v>
      </c>
      <c r="AD12" s="12">
        <v>258740</v>
      </c>
      <c r="AE12" s="12">
        <v>434237.70268</v>
      </c>
      <c r="AF12" s="12">
        <v>238811.48947000003</v>
      </c>
      <c r="AG12" s="12">
        <v>195425.02221000002</v>
      </c>
      <c r="AH12" s="12">
        <v>140537</v>
      </c>
      <c r="AI12" s="12">
        <v>213742.96857</v>
      </c>
      <c r="AJ12" s="12">
        <v>117552.47042000001</v>
      </c>
      <c r="AK12" s="12">
        <v>96189.28715000003</v>
      </c>
      <c r="AL12" s="12">
        <v>1241795</v>
      </c>
      <c r="AM12" s="12">
        <v>2374877.5323399995</v>
      </c>
      <c r="AN12" s="12">
        <v>1306112.32517</v>
      </c>
      <c r="AO12" s="12">
        <v>1068753.6007000005</v>
      </c>
      <c r="AQ12" s="1"/>
      <c r="AR12" s="1"/>
      <c r="AS12" s="1"/>
    </row>
    <row r="13" spans="1:41" s="1" customFormat="1" ht="16.5" customHeight="1">
      <c r="A13" s="4" t="s">
        <v>13</v>
      </c>
      <c r="B13" s="11">
        <v>17840</v>
      </c>
      <c r="C13" s="11">
        <v>34108.48756</v>
      </c>
      <c r="D13" s="11">
        <v>18760.077459999997</v>
      </c>
      <c r="E13" s="11">
        <v>15348.009400000004</v>
      </c>
      <c r="F13" s="11">
        <v>2260</v>
      </c>
      <c r="G13" s="11">
        <v>2825.32895</v>
      </c>
      <c r="H13" s="11">
        <v>1553.9408999999998</v>
      </c>
      <c r="I13" s="11">
        <v>1271.38805</v>
      </c>
      <c r="J13" s="11">
        <v>2587</v>
      </c>
      <c r="K13" s="11">
        <v>5168.20233</v>
      </c>
      <c r="L13" s="11">
        <v>2842.45762</v>
      </c>
      <c r="M13" s="11">
        <v>2325.74471</v>
      </c>
      <c r="N13" s="11">
        <v>6853</v>
      </c>
      <c r="O13" s="11">
        <v>17300.43893</v>
      </c>
      <c r="P13" s="11">
        <v>9515.01821</v>
      </c>
      <c r="Q13" s="11">
        <v>7785.420720000001</v>
      </c>
      <c r="R13" s="11">
        <v>13062</v>
      </c>
      <c r="S13" s="11">
        <v>34182.88858</v>
      </c>
      <c r="T13" s="11">
        <v>18800.196829999997</v>
      </c>
      <c r="U13" s="11">
        <v>15382.691740000002</v>
      </c>
      <c r="V13" s="11">
        <v>37284</v>
      </c>
      <c r="W13" s="11">
        <v>82756.86922999998</v>
      </c>
      <c r="X13" s="11">
        <v>45514.180949999994</v>
      </c>
      <c r="Y13" s="11">
        <v>37242.26927</v>
      </c>
      <c r="Z13" s="11">
        <v>47296</v>
      </c>
      <c r="AA13" s="11">
        <v>93895.31255000002</v>
      </c>
      <c r="AB13" s="11">
        <v>51639.04734999999</v>
      </c>
      <c r="AC13" s="11">
        <v>42255.77109999999</v>
      </c>
      <c r="AD13" s="11">
        <v>42837</v>
      </c>
      <c r="AE13" s="11">
        <v>71438.41154</v>
      </c>
      <c r="AF13" s="11">
        <v>39287.90947</v>
      </c>
      <c r="AG13" s="11">
        <v>32150.229470000002</v>
      </c>
      <c r="AH13" s="11">
        <v>18582</v>
      </c>
      <c r="AI13" s="11">
        <v>27878.080599999994</v>
      </c>
      <c r="AJ13" s="11">
        <v>15331.782</v>
      </c>
      <c r="AK13" s="11">
        <v>12546.231199999998</v>
      </c>
      <c r="AL13" s="11">
        <v>188601</v>
      </c>
      <c r="AM13" s="11">
        <v>369554.0202699999</v>
      </c>
      <c r="AN13" s="11">
        <v>203244.61079000004</v>
      </c>
      <c r="AO13" s="11">
        <v>166307.75566000002</v>
      </c>
    </row>
    <row r="14" spans="1:41" s="1" customFormat="1" ht="16.5" customHeight="1">
      <c r="A14" s="4" t="s">
        <v>14</v>
      </c>
      <c r="B14" s="11">
        <v>12473</v>
      </c>
      <c r="C14" s="11">
        <v>23350.0838</v>
      </c>
      <c r="D14" s="11">
        <v>12843.190450000002</v>
      </c>
      <c r="E14" s="11">
        <v>10506.75675</v>
      </c>
      <c r="F14" s="11">
        <v>1636</v>
      </c>
      <c r="G14" s="11">
        <v>1351.5903999999998</v>
      </c>
      <c r="H14" s="11">
        <v>743.4241999999999</v>
      </c>
      <c r="I14" s="11">
        <v>608.1662</v>
      </c>
      <c r="J14" s="11">
        <v>1895</v>
      </c>
      <c r="K14" s="11">
        <v>3066.3185</v>
      </c>
      <c r="L14" s="11">
        <v>1686.4665</v>
      </c>
      <c r="M14" s="11">
        <v>1379.852</v>
      </c>
      <c r="N14" s="11">
        <v>4822</v>
      </c>
      <c r="O14" s="11">
        <v>11453.6576</v>
      </c>
      <c r="P14" s="11">
        <v>6298.7916000000005</v>
      </c>
      <c r="Q14" s="11">
        <v>5154.2604</v>
      </c>
      <c r="R14" s="11">
        <v>9197</v>
      </c>
      <c r="S14" s="11">
        <v>23781.8282</v>
      </c>
      <c r="T14" s="11">
        <v>13079.4612</v>
      </c>
      <c r="U14" s="11">
        <v>10701.9666</v>
      </c>
      <c r="V14" s="11">
        <v>25418</v>
      </c>
      <c r="W14" s="11">
        <v>56692.2251</v>
      </c>
      <c r="X14" s="11">
        <v>31179.054399999997</v>
      </c>
      <c r="Y14" s="11">
        <v>25512.658700000004</v>
      </c>
      <c r="Z14" s="11">
        <v>34422</v>
      </c>
      <c r="AA14" s="11">
        <v>67505.19859999997</v>
      </c>
      <c r="AB14" s="11">
        <v>37124.93417</v>
      </c>
      <c r="AC14" s="11">
        <v>30379.783030000002</v>
      </c>
      <c r="AD14" s="11">
        <v>28740</v>
      </c>
      <c r="AE14" s="11">
        <v>49272.572400000005</v>
      </c>
      <c r="AF14" s="11">
        <v>27097.0973</v>
      </c>
      <c r="AG14" s="11">
        <v>22174.950699999998</v>
      </c>
      <c r="AH14" s="11">
        <v>11516</v>
      </c>
      <c r="AI14" s="11">
        <v>17699.267</v>
      </c>
      <c r="AJ14" s="11">
        <v>9733.93</v>
      </c>
      <c r="AK14" s="11">
        <v>7965.337</v>
      </c>
      <c r="AL14" s="11">
        <v>130119</v>
      </c>
      <c r="AM14" s="11">
        <v>254172.74160000007</v>
      </c>
      <c r="AN14" s="11">
        <v>139786.34982</v>
      </c>
      <c r="AO14" s="11">
        <v>114383.73137999998</v>
      </c>
    </row>
    <row r="15" spans="1:41" s="1" customFormat="1" ht="16.5" customHeight="1">
      <c r="A15" s="4" t="s">
        <v>15</v>
      </c>
      <c r="B15" s="11">
        <v>15513</v>
      </c>
      <c r="C15" s="11">
        <v>31500.4545</v>
      </c>
      <c r="D15" s="11">
        <v>17325.922300000002</v>
      </c>
      <c r="E15" s="11">
        <v>14174.206</v>
      </c>
      <c r="F15" s="11">
        <v>1622</v>
      </c>
      <c r="G15" s="11">
        <v>1611.0264</v>
      </c>
      <c r="H15" s="11">
        <v>886.1089000000001</v>
      </c>
      <c r="I15" s="11">
        <v>724.9175</v>
      </c>
      <c r="J15" s="11">
        <v>2336</v>
      </c>
      <c r="K15" s="11">
        <v>3866.9216</v>
      </c>
      <c r="L15" s="11">
        <v>2126.7052000000003</v>
      </c>
      <c r="M15" s="11">
        <v>1740.2163999999998</v>
      </c>
      <c r="N15" s="11">
        <v>5313</v>
      </c>
      <c r="O15" s="11">
        <v>11279.257200000002</v>
      </c>
      <c r="P15" s="11">
        <v>6203.3105000000005</v>
      </c>
      <c r="Q15" s="11">
        <v>5075.7931</v>
      </c>
      <c r="R15" s="11">
        <v>10781</v>
      </c>
      <c r="S15" s="11">
        <v>25505.145800000006</v>
      </c>
      <c r="T15" s="11">
        <v>14027.051450000003</v>
      </c>
      <c r="U15" s="11">
        <v>11478.09435</v>
      </c>
      <c r="V15" s="11">
        <v>31663</v>
      </c>
      <c r="W15" s="11">
        <v>63993.09172999999</v>
      </c>
      <c r="X15" s="11">
        <v>35193.52952</v>
      </c>
      <c r="Y15" s="11">
        <v>28799.43671</v>
      </c>
      <c r="Z15" s="11">
        <v>43619</v>
      </c>
      <c r="AA15" s="11">
        <v>77832.63131</v>
      </c>
      <c r="AB15" s="11">
        <v>42803.35</v>
      </c>
      <c r="AC15" s="11">
        <v>35029.18021</v>
      </c>
      <c r="AD15" s="11">
        <v>39516</v>
      </c>
      <c r="AE15" s="11">
        <v>61390.9432</v>
      </c>
      <c r="AF15" s="11">
        <v>33760.7314</v>
      </c>
      <c r="AG15" s="11">
        <v>27630.0272</v>
      </c>
      <c r="AH15" s="11">
        <v>17147</v>
      </c>
      <c r="AI15" s="11">
        <v>23545.7448</v>
      </c>
      <c r="AJ15" s="11">
        <v>12948.847</v>
      </c>
      <c r="AK15" s="11">
        <v>10596.7491</v>
      </c>
      <c r="AL15" s="11">
        <v>167510</v>
      </c>
      <c r="AM15" s="11">
        <v>300525.21654000005</v>
      </c>
      <c r="AN15" s="11">
        <v>165275.55626999997</v>
      </c>
      <c r="AO15" s="11">
        <v>135248.62057000006</v>
      </c>
    </row>
    <row r="16" spans="1:45" s="6" customFormat="1" ht="16.5" customHeight="1">
      <c r="A16" s="5" t="s">
        <v>12</v>
      </c>
      <c r="B16" s="12">
        <v>45826</v>
      </c>
      <c r="C16" s="12">
        <v>88959.02586</v>
      </c>
      <c r="D16" s="12">
        <v>48929.190209999986</v>
      </c>
      <c r="E16" s="12">
        <v>40028.972149999994</v>
      </c>
      <c r="F16" s="12">
        <v>5518</v>
      </c>
      <c r="G16" s="12">
        <v>5787.94575</v>
      </c>
      <c r="H16" s="12">
        <v>3183.474</v>
      </c>
      <c r="I16" s="12">
        <v>2604.47175</v>
      </c>
      <c r="J16" s="12">
        <v>6818</v>
      </c>
      <c r="K16" s="12">
        <v>12101.44243</v>
      </c>
      <c r="L16" s="12">
        <v>6655.62932</v>
      </c>
      <c r="M16" s="12">
        <v>5445.81311</v>
      </c>
      <c r="N16" s="12">
        <v>16988</v>
      </c>
      <c r="O16" s="12">
        <v>40033.35373000001</v>
      </c>
      <c r="P16" s="12">
        <v>22017.120310000002</v>
      </c>
      <c r="Q16" s="12">
        <v>18015.474220000004</v>
      </c>
      <c r="R16" s="12">
        <v>33040</v>
      </c>
      <c r="S16" s="12">
        <v>83469.86258</v>
      </c>
      <c r="T16" s="12">
        <v>45906.70948000002</v>
      </c>
      <c r="U16" s="12">
        <v>37562.75269000001</v>
      </c>
      <c r="V16" s="12">
        <v>94365</v>
      </c>
      <c r="W16" s="12">
        <v>203442.18606</v>
      </c>
      <c r="X16" s="12">
        <v>111886.76487000001</v>
      </c>
      <c r="Y16" s="12">
        <v>91554.36468000003</v>
      </c>
      <c r="Z16" s="12">
        <v>125337</v>
      </c>
      <c r="AA16" s="12">
        <v>239233.1424599999</v>
      </c>
      <c r="AB16" s="12">
        <v>131567.33152000004</v>
      </c>
      <c r="AC16" s="12">
        <v>107664.73434</v>
      </c>
      <c r="AD16" s="12">
        <v>111093</v>
      </c>
      <c r="AE16" s="12">
        <v>182101.92714000004</v>
      </c>
      <c r="AF16" s="12">
        <v>100145.73816999997</v>
      </c>
      <c r="AG16" s="12">
        <v>81955.20737000002</v>
      </c>
      <c r="AH16" s="12">
        <v>47245</v>
      </c>
      <c r="AI16" s="12">
        <v>69123.09240000001</v>
      </c>
      <c r="AJ16" s="12">
        <v>38014.558999999994</v>
      </c>
      <c r="AK16" s="12">
        <v>31108.317300000006</v>
      </c>
      <c r="AL16" s="12">
        <v>486230</v>
      </c>
      <c r="AM16" s="12">
        <v>924251.9784099996</v>
      </c>
      <c r="AN16" s="12">
        <v>508306.51687999984</v>
      </c>
      <c r="AO16" s="12">
        <v>415940.10760999995</v>
      </c>
      <c r="AQ16" s="1"/>
      <c r="AR16" s="1"/>
      <c r="AS16" s="1"/>
    </row>
    <row r="17" spans="1:41" s="1" customFormat="1" ht="16.5" customHeight="1">
      <c r="A17" s="4" t="s">
        <v>17</v>
      </c>
      <c r="B17" s="11">
        <v>14543</v>
      </c>
      <c r="C17" s="11">
        <v>30598.25548</v>
      </c>
      <c r="D17" s="11">
        <v>16830.51403</v>
      </c>
      <c r="E17" s="11">
        <v>13767.69695</v>
      </c>
      <c r="F17" s="11">
        <v>1375</v>
      </c>
      <c r="G17" s="11">
        <v>1391.97345</v>
      </c>
      <c r="H17" s="11">
        <v>765.65165</v>
      </c>
      <c r="I17" s="11">
        <v>626.3218</v>
      </c>
      <c r="J17" s="11">
        <v>2831</v>
      </c>
      <c r="K17" s="11">
        <v>6338.3163</v>
      </c>
      <c r="L17" s="11">
        <v>3486.0648300000003</v>
      </c>
      <c r="M17" s="11">
        <v>2852.25147</v>
      </c>
      <c r="N17" s="11">
        <v>6825</v>
      </c>
      <c r="O17" s="11">
        <v>17446.463849999996</v>
      </c>
      <c r="P17" s="11">
        <v>9594.8832</v>
      </c>
      <c r="Q17" s="11">
        <v>7851.406349999999</v>
      </c>
      <c r="R17" s="11">
        <v>12075</v>
      </c>
      <c r="S17" s="11">
        <v>32667.509249999992</v>
      </c>
      <c r="T17" s="11">
        <v>17966.38785</v>
      </c>
      <c r="U17" s="11">
        <v>14701.0778</v>
      </c>
      <c r="V17" s="11">
        <v>34112</v>
      </c>
      <c r="W17" s="11">
        <v>77027.66686000001</v>
      </c>
      <c r="X17" s="11">
        <v>42362.65254000001</v>
      </c>
      <c r="Y17" s="11">
        <v>34664.898420000005</v>
      </c>
      <c r="Z17" s="11">
        <v>47309</v>
      </c>
      <c r="AA17" s="11">
        <v>92713.65721</v>
      </c>
      <c r="AB17" s="11">
        <v>50987.12859</v>
      </c>
      <c r="AC17" s="11">
        <v>41725.030620000005</v>
      </c>
      <c r="AD17" s="11">
        <v>41160</v>
      </c>
      <c r="AE17" s="11">
        <v>68411.98139</v>
      </c>
      <c r="AF17" s="11">
        <v>37622.33856000001</v>
      </c>
      <c r="AG17" s="11">
        <v>30789.18243</v>
      </c>
      <c r="AH17" s="11">
        <v>22580</v>
      </c>
      <c r="AI17" s="11">
        <v>33161.26884999999</v>
      </c>
      <c r="AJ17" s="11">
        <v>18237.59175</v>
      </c>
      <c r="AK17" s="11">
        <v>14923.5739</v>
      </c>
      <c r="AL17" s="11">
        <v>182810</v>
      </c>
      <c r="AM17" s="11">
        <v>359757.0926400002</v>
      </c>
      <c r="AN17" s="11">
        <v>197853.21300000008</v>
      </c>
      <c r="AO17" s="11">
        <v>161901.43974000006</v>
      </c>
    </row>
    <row r="18" spans="1:41" s="1" customFormat="1" ht="16.5" customHeight="1">
      <c r="A18" s="4" t="s">
        <v>18</v>
      </c>
      <c r="B18" s="11">
        <v>7665</v>
      </c>
      <c r="C18" s="11">
        <v>16558.4506</v>
      </c>
      <c r="D18" s="11">
        <v>9107.327100000002</v>
      </c>
      <c r="E18" s="11">
        <v>7451.0549</v>
      </c>
      <c r="F18" s="11">
        <v>773</v>
      </c>
      <c r="G18" s="11">
        <v>1072.44485</v>
      </c>
      <c r="H18" s="11">
        <v>589.80395</v>
      </c>
      <c r="I18" s="11">
        <v>482.6028</v>
      </c>
      <c r="J18" s="11">
        <v>1210</v>
      </c>
      <c r="K18" s="11">
        <v>2417.62992</v>
      </c>
      <c r="L18" s="11">
        <v>1329.6506200000001</v>
      </c>
      <c r="M18" s="11">
        <v>1087.9793</v>
      </c>
      <c r="N18" s="11">
        <v>3963</v>
      </c>
      <c r="O18" s="11">
        <v>9796.86875</v>
      </c>
      <c r="P18" s="11">
        <v>5387.92905</v>
      </c>
      <c r="Q18" s="11">
        <v>4408.875400000001</v>
      </c>
      <c r="R18" s="11">
        <v>7754</v>
      </c>
      <c r="S18" s="11">
        <v>19273.17525</v>
      </c>
      <c r="T18" s="11">
        <v>10599.825949999999</v>
      </c>
      <c r="U18" s="11">
        <v>8673.349299999998</v>
      </c>
      <c r="V18" s="11">
        <v>22428</v>
      </c>
      <c r="W18" s="11">
        <v>49790.87110000001</v>
      </c>
      <c r="X18" s="11">
        <v>27383.112</v>
      </c>
      <c r="Y18" s="11">
        <v>22407.666799999995</v>
      </c>
      <c r="Z18" s="11">
        <v>31275</v>
      </c>
      <c r="AA18" s="11">
        <v>59395.04165000001</v>
      </c>
      <c r="AB18" s="11">
        <v>32664.417849999998</v>
      </c>
      <c r="AC18" s="11">
        <v>26730.5901</v>
      </c>
      <c r="AD18" s="11">
        <v>27391</v>
      </c>
      <c r="AE18" s="11">
        <v>44073.683399999994</v>
      </c>
      <c r="AF18" s="11">
        <v>24237.6408</v>
      </c>
      <c r="AG18" s="11">
        <v>19836.0426</v>
      </c>
      <c r="AH18" s="11">
        <v>13405</v>
      </c>
      <c r="AI18" s="11">
        <v>19561.659399999997</v>
      </c>
      <c r="AJ18" s="11">
        <v>10757.731200000002</v>
      </c>
      <c r="AK18" s="11">
        <v>8803.9282</v>
      </c>
      <c r="AL18" s="11">
        <v>115864</v>
      </c>
      <c r="AM18" s="11">
        <v>221939.82492000004</v>
      </c>
      <c r="AN18" s="11">
        <v>122057.43851999994</v>
      </c>
      <c r="AO18" s="11">
        <v>99882.08940000006</v>
      </c>
    </row>
    <row r="19" spans="1:41" s="1" customFormat="1" ht="16.5" customHeight="1">
      <c r="A19" s="4" t="s">
        <v>19</v>
      </c>
      <c r="B19" s="11">
        <v>8674</v>
      </c>
      <c r="C19" s="11">
        <v>18866.919699999995</v>
      </c>
      <c r="D19" s="11">
        <v>10377.12875</v>
      </c>
      <c r="E19" s="11">
        <v>8489.790949999999</v>
      </c>
      <c r="F19" s="11">
        <v>766</v>
      </c>
      <c r="G19" s="11">
        <v>1074.7367199999999</v>
      </c>
      <c r="H19" s="11">
        <v>591.19786</v>
      </c>
      <c r="I19" s="11">
        <v>483.53886</v>
      </c>
      <c r="J19" s="11">
        <v>1242</v>
      </c>
      <c r="K19" s="11">
        <v>2561.9847</v>
      </c>
      <c r="L19" s="11">
        <v>1409.0211000000002</v>
      </c>
      <c r="M19" s="11">
        <v>1152.9636</v>
      </c>
      <c r="N19" s="11">
        <v>3287</v>
      </c>
      <c r="O19" s="11">
        <v>8816.64785</v>
      </c>
      <c r="P19" s="11">
        <v>4848.7935</v>
      </c>
      <c r="Q19" s="11">
        <v>3967.56485</v>
      </c>
      <c r="R19" s="11">
        <v>7555</v>
      </c>
      <c r="S19" s="11">
        <v>21745.557399999998</v>
      </c>
      <c r="T19" s="11">
        <v>11959.768199999997</v>
      </c>
      <c r="U19" s="11">
        <v>9785.789200000001</v>
      </c>
      <c r="V19" s="11">
        <v>21061</v>
      </c>
      <c r="W19" s="11">
        <v>51556.7566</v>
      </c>
      <c r="X19" s="11">
        <v>28354.854199999998</v>
      </c>
      <c r="Y19" s="11">
        <v>23201.755200000003</v>
      </c>
      <c r="Z19" s="11">
        <v>29121</v>
      </c>
      <c r="AA19" s="11">
        <v>59677.108640000006</v>
      </c>
      <c r="AB19" s="11">
        <v>32820.136020000005</v>
      </c>
      <c r="AC19" s="11">
        <v>26856.83782</v>
      </c>
      <c r="AD19" s="11">
        <v>26480</v>
      </c>
      <c r="AE19" s="11">
        <v>45122.949420000004</v>
      </c>
      <c r="AF19" s="11">
        <v>24815.10006</v>
      </c>
      <c r="AG19" s="11">
        <v>20307.631559999998</v>
      </c>
      <c r="AH19" s="11">
        <v>13146</v>
      </c>
      <c r="AI19" s="11">
        <v>19857.861000000004</v>
      </c>
      <c r="AJ19" s="11">
        <v>10921.12</v>
      </c>
      <c r="AK19" s="11">
        <v>8936.741</v>
      </c>
      <c r="AL19" s="11">
        <v>111332</v>
      </c>
      <c r="AM19" s="11">
        <v>229280.52203000005</v>
      </c>
      <c r="AN19" s="11">
        <v>126097.11969</v>
      </c>
      <c r="AO19" s="11">
        <v>103182.61303999997</v>
      </c>
    </row>
    <row r="20" spans="1:45" s="6" customFormat="1" ht="16.5" customHeight="1">
      <c r="A20" s="5" t="s">
        <v>16</v>
      </c>
      <c r="B20" s="12">
        <v>30882</v>
      </c>
      <c r="C20" s="12">
        <v>66023.62577999999</v>
      </c>
      <c r="D20" s="12">
        <v>36314.96988</v>
      </c>
      <c r="E20" s="12">
        <v>29708.5428</v>
      </c>
      <c r="F20" s="12">
        <v>2914</v>
      </c>
      <c r="G20" s="12">
        <v>3539.15502</v>
      </c>
      <c r="H20" s="12">
        <v>1946.65346</v>
      </c>
      <c r="I20" s="12">
        <v>1592.46346</v>
      </c>
      <c r="J20" s="12">
        <v>5283</v>
      </c>
      <c r="K20" s="12">
        <v>11317.93092</v>
      </c>
      <c r="L20" s="12">
        <v>6224.736549999999</v>
      </c>
      <c r="M20" s="12">
        <v>5093.19437</v>
      </c>
      <c r="N20" s="12">
        <v>14075</v>
      </c>
      <c r="O20" s="12">
        <v>36059.98045000001</v>
      </c>
      <c r="P20" s="12">
        <v>19831.60575</v>
      </c>
      <c r="Q20" s="12">
        <v>16227.846599999995</v>
      </c>
      <c r="R20" s="12">
        <v>27384</v>
      </c>
      <c r="S20" s="12">
        <v>73686.24190000001</v>
      </c>
      <c r="T20" s="12">
        <v>40525.98199999999</v>
      </c>
      <c r="U20" s="12">
        <v>33160.21629999999</v>
      </c>
      <c r="V20" s="12">
        <v>77601</v>
      </c>
      <c r="W20" s="12">
        <v>178375.29456000004</v>
      </c>
      <c r="X20" s="12">
        <v>98100.61873999998</v>
      </c>
      <c r="Y20" s="12">
        <v>80274.32041999999</v>
      </c>
      <c r="Z20" s="12">
        <v>107705</v>
      </c>
      <c r="AA20" s="12">
        <v>211785.80750000002</v>
      </c>
      <c r="AB20" s="12">
        <v>116471.68246000003</v>
      </c>
      <c r="AC20" s="12">
        <v>95312.45853999999</v>
      </c>
      <c r="AD20" s="12">
        <v>95031</v>
      </c>
      <c r="AE20" s="12">
        <v>157608.61421000003</v>
      </c>
      <c r="AF20" s="12">
        <v>86675.07941999998</v>
      </c>
      <c r="AG20" s="12">
        <v>70932.85659000002</v>
      </c>
      <c r="AH20" s="12">
        <v>49131</v>
      </c>
      <c r="AI20" s="12">
        <v>72580.78924999999</v>
      </c>
      <c r="AJ20" s="12">
        <v>39916.44294999999</v>
      </c>
      <c r="AK20" s="12">
        <v>32664.243099999996</v>
      </c>
      <c r="AL20" s="12">
        <v>410006</v>
      </c>
      <c r="AM20" s="12">
        <v>810977.4395899993</v>
      </c>
      <c r="AN20" s="12">
        <v>446007.77120999986</v>
      </c>
      <c r="AO20" s="12">
        <v>364966.14218000026</v>
      </c>
      <c r="AQ20" s="1"/>
      <c r="AR20" s="1"/>
      <c r="AS20" s="1"/>
    </row>
    <row r="21" spans="1:41" s="1" customFormat="1" ht="16.5" customHeight="1">
      <c r="A21" s="4" t="s">
        <v>21</v>
      </c>
      <c r="B21" s="11">
        <v>22526</v>
      </c>
      <c r="C21" s="11">
        <v>49286.248900000006</v>
      </c>
      <c r="D21" s="11">
        <v>27107.044739999998</v>
      </c>
      <c r="E21" s="11">
        <v>22178.88616</v>
      </c>
      <c r="F21" s="11">
        <v>1746</v>
      </c>
      <c r="G21" s="11">
        <v>1962.5640600000002</v>
      </c>
      <c r="H21" s="11">
        <v>1079.45948</v>
      </c>
      <c r="I21" s="11">
        <v>883.07448</v>
      </c>
      <c r="J21" s="11">
        <v>2657</v>
      </c>
      <c r="K21" s="11">
        <v>5055.3607</v>
      </c>
      <c r="L21" s="11">
        <v>2780.4406</v>
      </c>
      <c r="M21" s="11">
        <v>2274.89</v>
      </c>
      <c r="N21" s="11">
        <v>6906</v>
      </c>
      <c r="O21" s="11">
        <v>17351.76947</v>
      </c>
      <c r="P21" s="11">
        <v>9543.295209999997</v>
      </c>
      <c r="Q21" s="11">
        <v>7808.406860000003</v>
      </c>
      <c r="R21" s="11">
        <v>14548</v>
      </c>
      <c r="S21" s="11">
        <v>38199.12494</v>
      </c>
      <c r="T21" s="11">
        <v>21009.15574999999</v>
      </c>
      <c r="U21" s="11">
        <v>17189.969189999996</v>
      </c>
      <c r="V21" s="11">
        <v>38918</v>
      </c>
      <c r="W21" s="11">
        <v>88570.15873</v>
      </c>
      <c r="X21" s="11">
        <v>48711.82544000001</v>
      </c>
      <c r="Y21" s="11">
        <v>39857.97519000001</v>
      </c>
      <c r="Z21" s="11">
        <v>45737</v>
      </c>
      <c r="AA21" s="11">
        <v>90916.02377999999</v>
      </c>
      <c r="AB21" s="11">
        <v>50001.16758999999</v>
      </c>
      <c r="AC21" s="11">
        <v>40914.59459000001</v>
      </c>
      <c r="AD21" s="11">
        <v>43611</v>
      </c>
      <c r="AE21" s="11">
        <v>74791.7823</v>
      </c>
      <c r="AF21" s="11">
        <v>41132.868740000005</v>
      </c>
      <c r="AG21" s="11">
        <v>33658.91356</v>
      </c>
      <c r="AH21" s="11">
        <v>18204</v>
      </c>
      <c r="AI21" s="11">
        <v>27693.00983</v>
      </c>
      <c r="AJ21" s="11">
        <v>15230.19005</v>
      </c>
      <c r="AK21" s="11">
        <v>12462.819780000003</v>
      </c>
      <c r="AL21" s="11">
        <v>194853</v>
      </c>
      <c r="AM21" s="11">
        <v>393826.04271000007</v>
      </c>
      <c r="AN21" s="11">
        <v>216595.44759999998</v>
      </c>
      <c r="AO21" s="11">
        <v>177229.5298099999</v>
      </c>
    </row>
    <row r="22" spans="1:41" s="1" customFormat="1" ht="16.5" customHeight="1">
      <c r="A22" s="4" t="s">
        <v>22</v>
      </c>
      <c r="B22" s="11">
        <v>14454</v>
      </c>
      <c r="C22" s="11">
        <v>29572.77817</v>
      </c>
      <c r="D22" s="11">
        <v>16263.949259999998</v>
      </c>
      <c r="E22" s="11">
        <v>13308.67661</v>
      </c>
      <c r="F22" s="11">
        <v>1762</v>
      </c>
      <c r="G22" s="11">
        <v>1665.30508</v>
      </c>
      <c r="H22" s="11">
        <v>915.93459</v>
      </c>
      <c r="I22" s="11">
        <v>749.37049</v>
      </c>
      <c r="J22" s="11">
        <v>2080</v>
      </c>
      <c r="K22" s="11">
        <v>4112.7515</v>
      </c>
      <c r="L22" s="11">
        <v>2262.0647000000004</v>
      </c>
      <c r="M22" s="11">
        <v>1850.6868</v>
      </c>
      <c r="N22" s="11">
        <v>5041</v>
      </c>
      <c r="O22" s="11">
        <v>12136.588179999999</v>
      </c>
      <c r="P22" s="11">
        <v>6674.906639999998</v>
      </c>
      <c r="Q22" s="11">
        <v>5461.68154</v>
      </c>
      <c r="R22" s="11">
        <v>10049</v>
      </c>
      <c r="S22" s="11">
        <v>26171.669850000002</v>
      </c>
      <c r="T22" s="11">
        <v>14393.817500000003</v>
      </c>
      <c r="U22" s="11">
        <v>11777.74045</v>
      </c>
      <c r="V22" s="11">
        <v>28605</v>
      </c>
      <c r="W22" s="11">
        <v>68126.7079</v>
      </c>
      <c r="X22" s="11">
        <v>37468.01869999999</v>
      </c>
      <c r="Y22" s="11">
        <v>30658.5504</v>
      </c>
      <c r="Z22" s="11">
        <v>41853</v>
      </c>
      <c r="AA22" s="11">
        <v>88544.97735000002</v>
      </c>
      <c r="AB22" s="11">
        <v>48696.55855000001</v>
      </c>
      <c r="AC22" s="11">
        <v>39848.153</v>
      </c>
      <c r="AD22" s="11">
        <v>32943</v>
      </c>
      <c r="AE22" s="11">
        <v>56518.6534</v>
      </c>
      <c r="AF22" s="11">
        <v>31081.82559999999</v>
      </c>
      <c r="AG22" s="11">
        <v>25436.538399999998</v>
      </c>
      <c r="AH22" s="11">
        <v>14973</v>
      </c>
      <c r="AI22" s="11">
        <v>21732.0449</v>
      </c>
      <c r="AJ22" s="11">
        <v>11951.27905</v>
      </c>
      <c r="AK22" s="11">
        <v>9780.67355</v>
      </c>
      <c r="AL22" s="11">
        <v>151760</v>
      </c>
      <c r="AM22" s="11">
        <v>308581.47633</v>
      </c>
      <c r="AN22" s="11">
        <v>169708.35458999997</v>
      </c>
      <c r="AO22" s="11">
        <v>138872.0712400001</v>
      </c>
    </row>
    <row r="23" spans="1:41" s="1" customFormat="1" ht="16.5" customHeight="1">
      <c r="A23" s="4" t="s">
        <v>23</v>
      </c>
      <c r="B23" s="11">
        <v>10539</v>
      </c>
      <c r="C23" s="11">
        <v>22226.092399999998</v>
      </c>
      <c r="D23" s="11">
        <v>12224.367750000001</v>
      </c>
      <c r="E23" s="11">
        <v>10001.63915</v>
      </c>
      <c r="F23" s="11">
        <v>1135</v>
      </c>
      <c r="G23" s="11">
        <v>1177.733</v>
      </c>
      <c r="H23" s="11">
        <v>647.774</v>
      </c>
      <c r="I23" s="11">
        <v>529.959</v>
      </c>
      <c r="J23" s="11">
        <v>1399</v>
      </c>
      <c r="K23" s="11">
        <v>2999.5194</v>
      </c>
      <c r="L23" s="11">
        <v>1649.687</v>
      </c>
      <c r="M23" s="11">
        <v>1349.8324</v>
      </c>
      <c r="N23" s="11">
        <v>3290</v>
      </c>
      <c r="O23" s="11">
        <v>8318.31855</v>
      </c>
      <c r="P23" s="11">
        <v>4574.9198</v>
      </c>
      <c r="Q23" s="11">
        <v>3743.39875</v>
      </c>
      <c r="R23" s="11">
        <v>7342</v>
      </c>
      <c r="S23" s="11">
        <v>18927.6854</v>
      </c>
      <c r="T23" s="11">
        <v>10409.9423</v>
      </c>
      <c r="U23" s="11">
        <v>8517.6346</v>
      </c>
      <c r="V23" s="11">
        <v>23074</v>
      </c>
      <c r="W23" s="11">
        <v>54431.3107</v>
      </c>
      <c r="X23" s="11">
        <v>29935.866699999995</v>
      </c>
      <c r="Y23" s="11">
        <v>24494.884200000004</v>
      </c>
      <c r="Z23" s="11">
        <v>29202</v>
      </c>
      <c r="AA23" s="11">
        <v>62339.6996</v>
      </c>
      <c r="AB23" s="11">
        <v>34284.8724</v>
      </c>
      <c r="AC23" s="11">
        <v>28054.827199999996</v>
      </c>
      <c r="AD23" s="11">
        <v>26035</v>
      </c>
      <c r="AE23" s="11">
        <v>48349.81</v>
      </c>
      <c r="AF23" s="11">
        <v>26589.832799999996</v>
      </c>
      <c r="AG23" s="11">
        <v>21759.9772</v>
      </c>
      <c r="AH23" s="11">
        <v>11553</v>
      </c>
      <c r="AI23" s="11">
        <v>18470.6431</v>
      </c>
      <c r="AJ23" s="11">
        <v>10157.8228</v>
      </c>
      <c r="AK23" s="11">
        <v>8312.7075</v>
      </c>
      <c r="AL23" s="11">
        <v>113569</v>
      </c>
      <c r="AM23" s="11">
        <v>237240.81215000013</v>
      </c>
      <c r="AN23" s="11">
        <v>130475.08555000005</v>
      </c>
      <c r="AO23" s="11">
        <v>106764.86</v>
      </c>
    </row>
    <row r="24" spans="1:45" s="6" customFormat="1" ht="16.5" customHeight="1">
      <c r="A24" s="5" t="s">
        <v>20</v>
      </c>
      <c r="B24" s="12">
        <v>47519</v>
      </c>
      <c r="C24" s="12">
        <v>101085.11947</v>
      </c>
      <c r="D24" s="12">
        <v>55595.36174999999</v>
      </c>
      <c r="E24" s="12">
        <v>45489.20192000001</v>
      </c>
      <c r="F24" s="12">
        <v>4643</v>
      </c>
      <c r="G24" s="12">
        <v>4805.60214</v>
      </c>
      <c r="H24" s="12">
        <v>2643.1680699999997</v>
      </c>
      <c r="I24" s="12">
        <v>2162.4039700000003</v>
      </c>
      <c r="J24" s="12">
        <v>6136</v>
      </c>
      <c r="K24" s="12">
        <v>12167.631600000008</v>
      </c>
      <c r="L24" s="12">
        <v>6692.192299999997</v>
      </c>
      <c r="M24" s="12">
        <v>5475.409199999999</v>
      </c>
      <c r="N24" s="12">
        <v>15237</v>
      </c>
      <c r="O24" s="12">
        <v>37806.676199999994</v>
      </c>
      <c r="P24" s="12">
        <v>20793.121649999997</v>
      </c>
      <c r="Q24" s="12">
        <v>17013.48715</v>
      </c>
      <c r="R24" s="12">
        <v>31939</v>
      </c>
      <c r="S24" s="12">
        <v>83298.48019</v>
      </c>
      <c r="T24" s="12">
        <v>45812.91555</v>
      </c>
      <c r="U24" s="12">
        <v>37485.34424</v>
      </c>
      <c r="V24" s="12">
        <v>90597</v>
      </c>
      <c r="W24" s="12">
        <v>211128.17733</v>
      </c>
      <c r="X24" s="12">
        <v>116115.71084000003</v>
      </c>
      <c r="Y24" s="12">
        <v>95011.40978999998</v>
      </c>
      <c r="Z24" s="12">
        <v>116792</v>
      </c>
      <c r="AA24" s="12">
        <v>241800.70073000007</v>
      </c>
      <c r="AB24" s="12">
        <v>132982.59854000004</v>
      </c>
      <c r="AC24" s="12">
        <v>108817.57479000001</v>
      </c>
      <c r="AD24" s="12">
        <v>102589</v>
      </c>
      <c r="AE24" s="12">
        <v>179660.24570000006</v>
      </c>
      <c r="AF24" s="12">
        <v>98804.52714000002</v>
      </c>
      <c r="AG24" s="12">
        <v>80855.42916</v>
      </c>
      <c r="AH24" s="12">
        <v>44730</v>
      </c>
      <c r="AI24" s="12">
        <v>67895.69783000002</v>
      </c>
      <c r="AJ24" s="12">
        <v>37339.29189999999</v>
      </c>
      <c r="AK24" s="12">
        <v>30556.200829999987</v>
      </c>
      <c r="AL24" s="12">
        <v>460182</v>
      </c>
      <c r="AM24" s="12">
        <v>939648.3311899999</v>
      </c>
      <c r="AN24" s="12">
        <v>516778.8877400002</v>
      </c>
      <c r="AO24" s="12">
        <v>422866.4610499999</v>
      </c>
      <c r="AQ24" s="1"/>
      <c r="AR24" s="1"/>
      <c r="AS24" s="1"/>
    </row>
    <row r="25" spans="1:41" s="1" customFormat="1" ht="16.5" customHeight="1">
      <c r="A25" s="4" t="s">
        <v>25</v>
      </c>
      <c r="B25" s="11">
        <v>35665</v>
      </c>
      <c r="C25" s="11">
        <v>60375.98495</v>
      </c>
      <c r="D25" s="11">
        <v>33208.065899999994</v>
      </c>
      <c r="E25" s="11">
        <v>27167.713750000003</v>
      </c>
      <c r="F25" s="11">
        <v>5421</v>
      </c>
      <c r="G25" s="11">
        <v>4536.97515</v>
      </c>
      <c r="H25" s="11">
        <v>2495.5154500000003</v>
      </c>
      <c r="I25" s="11">
        <v>2041.4596999999999</v>
      </c>
      <c r="J25" s="11">
        <v>4873</v>
      </c>
      <c r="K25" s="11">
        <v>7183.385590000002</v>
      </c>
      <c r="L25" s="11">
        <v>3950.96719</v>
      </c>
      <c r="M25" s="11">
        <v>3232.3972000000003</v>
      </c>
      <c r="N25" s="11">
        <v>9876</v>
      </c>
      <c r="O25" s="11">
        <v>19809.688019999998</v>
      </c>
      <c r="P25" s="11">
        <v>10895.09058</v>
      </c>
      <c r="Q25" s="11">
        <v>8914.59744</v>
      </c>
      <c r="R25" s="11">
        <v>18944</v>
      </c>
      <c r="S25" s="11">
        <v>39540.43434000001</v>
      </c>
      <c r="T25" s="11">
        <v>21746.386260000003</v>
      </c>
      <c r="U25" s="11">
        <v>17793.794579999994</v>
      </c>
      <c r="V25" s="11">
        <v>50636</v>
      </c>
      <c r="W25" s="11">
        <v>96384.6715</v>
      </c>
      <c r="X25" s="11">
        <v>53008.62011999999</v>
      </c>
      <c r="Y25" s="11">
        <v>43375.44578</v>
      </c>
      <c r="Z25" s="11">
        <v>61644</v>
      </c>
      <c r="AA25" s="11">
        <v>103469.98625000002</v>
      </c>
      <c r="AB25" s="11">
        <v>56904.306090000005</v>
      </c>
      <c r="AC25" s="11">
        <v>46565.61376000001</v>
      </c>
      <c r="AD25" s="11">
        <v>60147</v>
      </c>
      <c r="AE25" s="11">
        <v>91084.77889999999</v>
      </c>
      <c r="AF25" s="11">
        <v>50091.872699999985</v>
      </c>
      <c r="AG25" s="11">
        <v>40992.5773</v>
      </c>
      <c r="AH25" s="11">
        <v>25478</v>
      </c>
      <c r="AI25" s="11">
        <v>34846.646149999986</v>
      </c>
      <c r="AJ25" s="11">
        <v>19164.710760000005</v>
      </c>
      <c r="AK25" s="11">
        <v>15681.802590000001</v>
      </c>
      <c r="AL25" s="11">
        <v>272684</v>
      </c>
      <c r="AM25" s="11">
        <v>457232.5508500003</v>
      </c>
      <c r="AN25" s="11">
        <v>251465.5350499999</v>
      </c>
      <c r="AO25" s="11">
        <v>205765.40210000015</v>
      </c>
    </row>
    <row r="26" spans="1:41" s="1" customFormat="1" ht="16.5" customHeight="1">
      <c r="A26" s="4" t="s">
        <v>26</v>
      </c>
      <c r="B26" s="11">
        <v>13905</v>
      </c>
      <c r="C26" s="11">
        <v>28890.17506</v>
      </c>
      <c r="D26" s="11">
        <v>15889.426579999998</v>
      </c>
      <c r="E26" s="11">
        <v>13000.74848</v>
      </c>
      <c r="F26" s="11">
        <v>1471</v>
      </c>
      <c r="G26" s="11">
        <v>1326.62824</v>
      </c>
      <c r="H26" s="11">
        <v>729.7044000000001</v>
      </c>
      <c r="I26" s="11">
        <v>596.9238399999999</v>
      </c>
      <c r="J26" s="11">
        <v>1815</v>
      </c>
      <c r="K26" s="11">
        <v>3255.1457400000004</v>
      </c>
      <c r="L26" s="11">
        <v>1790.2935</v>
      </c>
      <c r="M26" s="11">
        <v>1464.85224</v>
      </c>
      <c r="N26" s="11">
        <v>4252</v>
      </c>
      <c r="O26" s="11">
        <v>9200.84394</v>
      </c>
      <c r="P26" s="11">
        <v>5060.0943</v>
      </c>
      <c r="Q26" s="11">
        <v>4140.56304</v>
      </c>
      <c r="R26" s="11">
        <v>8017</v>
      </c>
      <c r="S26" s="11">
        <v>19281.506759999997</v>
      </c>
      <c r="T26" s="11">
        <v>10604.43634</v>
      </c>
      <c r="U26" s="11">
        <v>8677.070420000002</v>
      </c>
      <c r="V26" s="11">
        <v>22610</v>
      </c>
      <c r="W26" s="11">
        <v>48385.48944</v>
      </c>
      <c r="X26" s="11">
        <v>26610.673199999994</v>
      </c>
      <c r="Y26" s="11">
        <v>21774.816239999993</v>
      </c>
      <c r="Z26" s="11">
        <v>30516</v>
      </c>
      <c r="AA26" s="11">
        <v>58013.14834</v>
      </c>
      <c r="AB26" s="11">
        <v>31904.711300000003</v>
      </c>
      <c r="AC26" s="11">
        <v>26108.34474</v>
      </c>
      <c r="AD26" s="11">
        <v>28772</v>
      </c>
      <c r="AE26" s="11">
        <v>46861.7418</v>
      </c>
      <c r="AF26" s="11">
        <v>25771.922000000002</v>
      </c>
      <c r="AG26" s="11">
        <v>21089.761899999998</v>
      </c>
      <c r="AH26" s="11">
        <v>12776</v>
      </c>
      <c r="AI26" s="11">
        <v>19466.0783</v>
      </c>
      <c r="AJ26" s="11">
        <v>10706.3505</v>
      </c>
      <c r="AK26" s="11">
        <v>8759.727799999999</v>
      </c>
      <c r="AL26" s="11">
        <v>124134</v>
      </c>
      <c r="AM26" s="11">
        <v>234680.75762000013</v>
      </c>
      <c r="AN26" s="11">
        <v>129067.61212000002</v>
      </c>
      <c r="AO26" s="11">
        <v>105612.80870000002</v>
      </c>
    </row>
    <row r="27" spans="1:41" s="1" customFormat="1" ht="16.5" customHeight="1">
      <c r="A27" s="4" t="s">
        <v>27</v>
      </c>
      <c r="B27" s="11">
        <v>7624</v>
      </c>
      <c r="C27" s="11">
        <v>15091.9362</v>
      </c>
      <c r="D27" s="11">
        <v>8301.170399999999</v>
      </c>
      <c r="E27" s="11">
        <v>6790.765799999999</v>
      </c>
      <c r="F27" s="11">
        <v>1059</v>
      </c>
      <c r="G27" s="11">
        <v>798.9073000000001</v>
      </c>
      <c r="H27" s="11">
        <v>439.44890000000004</v>
      </c>
      <c r="I27" s="11">
        <v>359.45840000000004</v>
      </c>
      <c r="J27" s="11">
        <v>1125</v>
      </c>
      <c r="K27" s="11">
        <v>1361.97655</v>
      </c>
      <c r="L27" s="11">
        <v>749.1481</v>
      </c>
      <c r="M27" s="11">
        <v>612.82845</v>
      </c>
      <c r="N27" s="11">
        <v>2406</v>
      </c>
      <c r="O27" s="11">
        <v>5179.380450000001</v>
      </c>
      <c r="P27" s="11">
        <v>2848.46675</v>
      </c>
      <c r="Q27" s="11">
        <v>2330.7271</v>
      </c>
      <c r="R27" s="11">
        <v>4231</v>
      </c>
      <c r="S27" s="11">
        <v>9401.808899999998</v>
      </c>
      <c r="T27" s="11">
        <v>5170.8725</v>
      </c>
      <c r="U27" s="11">
        <v>4230.8206</v>
      </c>
      <c r="V27" s="11">
        <v>11785</v>
      </c>
      <c r="W27" s="11">
        <v>24756.200200000003</v>
      </c>
      <c r="X27" s="11">
        <v>13615.681</v>
      </c>
      <c r="Y27" s="11">
        <v>11140.3206</v>
      </c>
      <c r="Z27" s="11">
        <v>18528</v>
      </c>
      <c r="AA27" s="11">
        <v>32248.025499999996</v>
      </c>
      <c r="AB27" s="11">
        <v>17735.7101</v>
      </c>
      <c r="AC27" s="11">
        <v>14512.198400000001</v>
      </c>
      <c r="AD27" s="11">
        <v>16940</v>
      </c>
      <c r="AE27" s="11">
        <v>26947.282400000007</v>
      </c>
      <c r="AF27" s="11">
        <v>14820.003499999999</v>
      </c>
      <c r="AG27" s="11">
        <v>12126.821199999998</v>
      </c>
      <c r="AH27" s="11">
        <v>6393</v>
      </c>
      <c r="AI27" s="11">
        <v>9021.215</v>
      </c>
      <c r="AJ27" s="11">
        <v>4961.502</v>
      </c>
      <c r="AK27" s="11">
        <v>4059.713</v>
      </c>
      <c r="AL27" s="11">
        <v>70091</v>
      </c>
      <c r="AM27" s="11">
        <v>124806.73250000004</v>
      </c>
      <c r="AN27" s="11">
        <v>68642.00325</v>
      </c>
      <c r="AO27" s="11">
        <v>56163.653549999995</v>
      </c>
    </row>
    <row r="28" spans="1:45" s="6" customFormat="1" ht="16.5" customHeight="1">
      <c r="A28" s="5" t="s">
        <v>24</v>
      </c>
      <c r="B28" s="12">
        <v>57194</v>
      </c>
      <c r="C28" s="12">
        <v>104358.09620999997</v>
      </c>
      <c r="D28" s="12">
        <v>57398.662879999996</v>
      </c>
      <c r="E28" s="12">
        <v>46959.228030000006</v>
      </c>
      <c r="F28" s="12">
        <v>7951</v>
      </c>
      <c r="G28" s="12">
        <v>6662.510690000001</v>
      </c>
      <c r="H28" s="12">
        <v>3664.66875</v>
      </c>
      <c r="I28" s="12">
        <v>2997.84194</v>
      </c>
      <c r="J28" s="12">
        <v>7813</v>
      </c>
      <c r="K28" s="12">
        <v>11800.507880000001</v>
      </c>
      <c r="L28" s="12">
        <v>6490.4087899999995</v>
      </c>
      <c r="M28" s="12">
        <v>5310.07789</v>
      </c>
      <c r="N28" s="12">
        <v>16534</v>
      </c>
      <c r="O28" s="12">
        <v>34189.91241000001</v>
      </c>
      <c r="P28" s="12">
        <v>18803.651630000004</v>
      </c>
      <c r="Q28" s="12">
        <v>15385.88758</v>
      </c>
      <c r="R28" s="12">
        <v>31192</v>
      </c>
      <c r="S28" s="12">
        <v>68223.75</v>
      </c>
      <c r="T28" s="12">
        <v>37521.695100000004</v>
      </c>
      <c r="U28" s="12">
        <v>30701.68559999999</v>
      </c>
      <c r="V28" s="12">
        <v>85031</v>
      </c>
      <c r="W28" s="12">
        <v>169526.36114000002</v>
      </c>
      <c r="X28" s="12">
        <v>93234.97431999998</v>
      </c>
      <c r="Y28" s="12">
        <v>76290.58262</v>
      </c>
      <c r="Z28" s="12">
        <v>110688</v>
      </c>
      <c r="AA28" s="12">
        <v>193731.16008999993</v>
      </c>
      <c r="AB28" s="12">
        <v>106544.72748999998</v>
      </c>
      <c r="AC28" s="12">
        <v>87186.15690000002</v>
      </c>
      <c r="AD28" s="12">
        <v>105859</v>
      </c>
      <c r="AE28" s="12">
        <v>164893.8031</v>
      </c>
      <c r="AF28" s="12">
        <v>90683.7982</v>
      </c>
      <c r="AG28" s="12">
        <v>74209.16040000002</v>
      </c>
      <c r="AH28" s="12">
        <v>44647</v>
      </c>
      <c r="AI28" s="12">
        <v>63333.93945000002</v>
      </c>
      <c r="AJ28" s="12">
        <v>34832.56326</v>
      </c>
      <c r="AK28" s="12">
        <v>28501.243390000007</v>
      </c>
      <c r="AL28" s="12">
        <v>466909</v>
      </c>
      <c r="AM28" s="12">
        <v>816720.0409700008</v>
      </c>
      <c r="AN28" s="12">
        <v>449175.15041999985</v>
      </c>
      <c r="AO28" s="12">
        <v>367541.86435000005</v>
      </c>
      <c r="AQ28" s="1"/>
      <c r="AR28" s="1"/>
      <c r="AS28" s="1"/>
    </row>
    <row r="29" spans="1:41" s="1" customFormat="1" ht="16.5" customHeight="1">
      <c r="A29" s="4" t="s">
        <v>29</v>
      </c>
      <c r="B29" s="11">
        <v>27849</v>
      </c>
      <c r="C29" s="11">
        <v>44320.708900000005</v>
      </c>
      <c r="D29" s="11">
        <v>24377.3287</v>
      </c>
      <c r="E29" s="11">
        <v>19943.33</v>
      </c>
      <c r="F29" s="11">
        <v>3240</v>
      </c>
      <c r="G29" s="11">
        <v>2868.9777000000004</v>
      </c>
      <c r="H29" s="11">
        <v>1578.0841</v>
      </c>
      <c r="I29" s="11">
        <v>1290.8936</v>
      </c>
      <c r="J29" s="11">
        <v>3442</v>
      </c>
      <c r="K29" s="11">
        <v>5984.941699999999</v>
      </c>
      <c r="L29" s="11">
        <v>3291.8855</v>
      </c>
      <c r="M29" s="11">
        <v>2693.0562</v>
      </c>
      <c r="N29" s="11">
        <v>8007</v>
      </c>
      <c r="O29" s="11">
        <v>16859.3683</v>
      </c>
      <c r="P29" s="11">
        <v>9272.29</v>
      </c>
      <c r="Q29" s="11">
        <v>7587.078300000001</v>
      </c>
      <c r="R29" s="11">
        <v>14021</v>
      </c>
      <c r="S29" s="11">
        <v>30514.594599999993</v>
      </c>
      <c r="T29" s="11">
        <v>16782.1615</v>
      </c>
      <c r="U29" s="11">
        <v>13732.433100000002</v>
      </c>
      <c r="V29" s="11">
        <v>37563</v>
      </c>
      <c r="W29" s="11">
        <v>75082.3557</v>
      </c>
      <c r="X29" s="11">
        <v>41293.227399999996</v>
      </c>
      <c r="Y29" s="11">
        <v>33789.1283</v>
      </c>
      <c r="Z29" s="11">
        <v>47175</v>
      </c>
      <c r="AA29" s="11">
        <v>83124.7241</v>
      </c>
      <c r="AB29" s="11">
        <v>45715.262800000004</v>
      </c>
      <c r="AC29" s="11">
        <v>37409.3845</v>
      </c>
      <c r="AD29" s="11">
        <v>42676</v>
      </c>
      <c r="AE29" s="11">
        <v>66225.44164000002</v>
      </c>
      <c r="AF29" s="11">
        <v>36420.79756</v>
      </c>
      <c r="AG29" s="11">
        <v>29804.58398</v>
      </c>
      <c r="AH29" s="11">
        <v>21320</v>
      </c>
      <c r="AI29" s="11">
        <v>30263.386599999994</v>
      </c>
      <c r="AJ29" s="11">
        <v>16643.8466</v>
      </c>
      <c r="AK29" s="11">
        <v>13619.353399999998</v>
      </c>
      <c r="AL29" s="11">
        <v>205293</v>
      </c>
      <c r="AM29" s="11">
        <v>355244.4992400003</v>
      </c>
      <c r="AN29" s="11">
        <v>195374.88415999993</v>
      </c>
      <c r="AO29" s="11">
        <v>159869.2413799999</v>
      </c>
    </row>
    <row r="30" spans="1:41" s="1" customFormat="1" ht="16.5" customHeight="1">
      <c r="A30" s="4" t="s">
        <v>30</v>
      </c>
      <c r="B30" s="11">
        <v>17854</v>
      </c>
      <c r="C30" s="11">
        <v>33799.34858</v>
      </c>
      <c r="D30" s="11">
        <v>18591.42784</v>
      </c>
      <c r="E30" s="11">
        <v>15208.38674</v>
      </c>
      <c r="F30" s="11">
        <v>2001</v>
      </c>
      <c r="G30" s="11">
        <v>1873.6228</v>
      </c>
      <c r="H30" s="11">
        <v>1030.632</v>
      </c>
      <c r="I30" s="11">
        <v>842.9908</v>
      </c>
      <c r="J30" s="11">
        <v>2131</v>
      </c>
      <c r="K30" s="11">
        <v>3507.18846</v>
      </c>
      <c r="L30" s="11">
        <v>1928.9658700000002</v>
      </c>
      <c r="M30" s="11">
        <v>1578.22259</v>
      </c>
      <c r="N30" s="11">
        <v>4941</v>
      </c>
      <c r="O30" s="11">
        <v>10771.4586</v>
      </c>
      <c r="P30" s="11">
        <v>5924.1239000000005</v>
      </c>
      <c r="Q30" s="11">
        <v>4847.3026</v>
      </c>
      <c r="R30" s="11">
        <v>9320</v>
      </c>
      <c r="S30" s="11">
        <v>22126.79125</v>
      </c>
      <c r="T30" s="11">
        <v>12169.35565</v>
      </c>
      <c r="U30" s="11">
        <v>9957.4746</v>
      </c>
      <c r="V30" s="11">
        <v>26051</v>
      </c>
      <c r="W30" s="11">
        <v>54106.721209999996</v>
      </c>
      <c r="X30" s="11">
        <v>29757.276030000005</v>
      </c>
      <c r="Y30" s="11">
        <v>24349.38878</v>
      </c>
      <c r="Z30" s="11">
        <v>36004</v>
      </c>
      <c r="AA30" s="11">
        <v>67120.30228</v>
      </c>
      <c r="AB30" s="11">
        <v>36914.021810000006</v>
      </c>
      <c r="AC30" s="11">
        <v>30206.395070000002</v>
      </c>
      <c r="AD30" s="11">
        <v>37835</v>
      </c>
      <c r="AE30" s="11">
        <v>63596.89560000001</v>
      </c>
      <c r="AF30" s="11">
        <v>34975.525700000006</v>
      </c>
      <c r="AG30" s="11">
        <v>28621.369899999994</v>
      </c>
      <c r="AH30" s="11">
        <v>17529</v>
      </c>
      <c r="AI30" s="11">
        <v>27162.621460000002</v>
      </c>
      <c r="AJ30" s="11">
        <v>14938.808829999998</v>
      </c>
      <c r="AK30" s="11">
        <v>12223.90583</v>
      </c>
      <c r="AL30" s="11">
        <v>153666</v>
      </c>
      <c r="AM30" s="11">
        <v>284064.9502400002</v>
      </c>
      <c r="AN30" s="11">
        <v>156230.13762999995</v>
      </c>
      <c r="AO30" s="11">
        <v>127835.43691000005</v>
      </c>
    </row>
    <row r="31" spans="1:41" s="1" customFormat="1" ht="16.5" customHeight="1">
      <c r="A31" s="4" t="s">
        <v>31</v>
      </c>
      <c r="B31" s="11">
        <v>27803</v>
      </c>
      <c r="C31" s="11">
        <v>65525.63245000002</v>
      </c>
      <c r="D31" s="11">
        <v>36039.49375</v>
      </c>
      <c r="E31" s="11">
        <v>29485.901599999994</v>
      </c>
      <c r="F31" s="11">
        <v>2448</v>
      </c>
      <c r="G31" s="11">
        <v>2698.5868</v>
      </c>
      <c r="H31" s="11">
        <v>1484.20375</v>
      </c>
      <c r="I31" s="11">
        <v>1214.36865</v>
      </c>
      <c r="J31" s="11">
        <v>2827</v>
      </c>
      <c r="K31" s="11">
        <v>4911.9032</v>
      </c>
      <c r="L31" s="11">
        <v>2701.5852</v>
      </c>
      <c r="M31" s="11">
        <v>2210.318</v>
      </c>
      <c r="N31" s="11">
        <v>6179</v>
      </c>
      <c r="O31" s="11">
        <v>12287.77436</v>
      </c>
      <c r="P31" s="11">
        <v>6757.894139999999</v>
      </c>
      <c r="Q31" s="11">
        <v>5529.880220000001</v>
      </c>
      <c r="R31" s="11">
        <v>11561</v>
      </c>
      <c r="S31" s="11">
        <v>25350.29017</v>
      </c>
      <c r="T31" s="11">
        <v>13941.652280000002</v>
      </c>
      <c r="U31" s="11">
        <v>11408.63789</v>
      </c>
      <c r="V31" s="11">
        <v>30871</v>
      </c>
      <c r="W31" s="11">
        <v>58833.14672000001</v>
      </c>
      <c r="X31" s="11">
        <v>32355.62216</v>
      </c>
      <c r="Y31" s="11">
        <v>26477.468160000004</v>
      </c>
      <c r="Z31" s="11">
        <v>35648</v>
      </c>
      <c r="AA31" s="11">
        <v>60290.03385000002</v>
      </c>
      <c r="AB31" s="11">
        <v>33155.451</v>
      </c>
      <c r="AC31" s="11">
        <v>27134.313349999993</v>
      </c>
      <c r="AD31" s="11">
        <v>33625</v>
      </c>
      <c r="AE31" s="11">
        <v>51644.286400000005</v>
      </c>
      <c r="AF31" s="11">
        <v>28400.439799999996</v>
      </c>
      <c r="AG31" s="11">
        <v>23243.638</v>
      </c>
      <c r="AH31" s="11">
        <v>14483</v>
      </c>
      <c r="AI31" s="11">
        <v>19958.1292</v>
      </c>
      <c r="AJ31" s="11">
        <v>10975.720700000002</v>
      </c>
      <c r="AK31" s="11">
        <v>8982.3646</v>
      </c>
      <c r="AL31" s="11">
        <v>165445</v>
      </c>
      <c r="AM31" s="11">
        <v>301499.78315000015</v>
      </c>
      <c r="AN31" s="11">
        <v>165812.06278</v>
      </c>
      <c r="AO31" s="11">
        <v>135686.89046999995</v>
      </c>
    </row>
    <row r="32" spans="1:45" s="6" customFormat="1" ht="16.5" customHeight="1">
      <c r="A32" s="5" t="s">
        <v>28</v>
      </c>
      <c r="B32" s="12">
        <v>73506</v>
      </c>
      <c r="C32" s="12">
        <v>143645.68992999996</v>
      </c>
      <c r="D32" s="12">
        <v>79008.25028999998</v>
      </c>
      <c r="E32" s="12">
        <v>64637.618339999986</v>
      </c>
      <c r="F32" s="12">
        <v>7689</v>
      </c>
      <c r="G32" s="12">
        <v>7441.187299999997</v>
      </c>
      <c r="H32" s="12">
        <v>4092.91985</v>
      </c>
      <c r="I32" s="12">
        <v>3348.25305</v>
      </c>
      <c r="J32" s="12">
        <v>8400</v>
      </c>
      <c r="K32" s="12">
        <v>14404.033360000003</v>
      </c>
      <c r="L32" s="12">
        <v>7922.436569999999</v>
      </c>
      <c r="M32" s="12">
        <v>6481.596789999998</v>
      </c>
      <c r="N32" s="12">
        <v>19127</v>
      </c>
      <c r="O32" s="12">
        <v>39918.60126</v>
      </c>
      <c r="P32" s="12">
        <v>21954.30804</v>
      </c>
      <c r="Q32" s="12">
        <v>17964.261119999992</v>
      </c>
      <c r="R32" s="12">
        <v>34902</v>
      </c>
      <c r="S32" s="12">
        <v>77991.67602</v>
      </c>
      <c r="T32" s="12">
        <v>42893.169429999994</v>
      </c>
      <c r="U32" s="12">
        <v>35098.545589999994</v>
      </c>
      <c r="V32" s="12">
        <v>94485</v>
      </c>
      <c r="W32" s="12">
        <v>188022.22363000005</v>
      </c>
      <c r="X32" s="12">
        <v>103406.12559000003</v>
      </c>
      <c r="Y32" s="12">
        <v>84615.98523999998</v>
      </c>
      <c r="Z32" s="12">
        <v>118827</v>
      </c>
      <c r="AA32" s="12">
        <v>210535.06023</v>
      </c>
      <c r="AB32" s="12">
        <v>115784.73560999999</v>
      </c>
      <c r="AC32" s="12">
        <v>94750.09292000001</v>
      </c>
      <c r="AD32" s="12">
        <v>114136</v>
      </c>
      <c r="AE32" s="12">
        <v>181466.62364000003</v>
      </c>
      <c r="AF32" s="12">
        <v>99796.76306</v>
      </c>
      <c r="AG32" s="12">
        <v>81669.59187999999</v>
      </c>
      <c r="AH32" s="12">
        <v>53332</v>
      </c>
      <c r="AI32" s="12">
        <v>77384.13725999996</v>
      </c>
      <c r="AJ32" s="12">
        <v>42558.376130000004</v>
      </c>
      <c r="AK32" s="12">
        <v>34825.623830000004</v>
      </c>
      <c r="AL32" s="12">
        <v>524404</v>
      </c>
      <c r="AM32" s="12">
        <v>940809.2326300002</v>
      </c>
      <c r="AN32" s="12">
        <v>517417.08456999954</v>
      </c>
      <c r="AO32" s="12">
        <v>423391.56876</v>
      </c>
      <c r="AQ32" s="1"/>
      <c r="AR32" s="1"/>
      <c r="AS32" s="1"/>
    </row>
    <row r="33" spans="1:41" s="1" customFormat="1" ht="16.5" customHeight="1">
      <c r="A33" s="4" t="s">
        <v>33</v>
      </c>
      <c r="B33" s="11">
        <v>21767</v>
      </c>
      <c r="C33" s="11">
        <v>52807.51131000001</v>
      </c>
      <c r="D33" s="11">
        <v>29047.721439999998</v>
      </c>
      <c r="E33" s="11">
        <v>23759.707179999994</v>
      </c>
      <c r="F33" s="11">
        <v>2187</v>
      </c>
      <c r="G33" s="11">
        <v>2899.2316299999998</v>
      </c>
      <c r="H33" s="11">
        <v>1594.57546</v>
      </c>
      <c r="I33" s="11">
        <v>1304.65608</v>
      </c>
      <c r="J33" s="11">
        <v>3252</v>
      </c>
      <c r="K33" s="11">
        <v>7133.34491</v>
      </c>
      <c r="L33" s="11">
        <v>3923.17992</v>
      </c>
      <c r="M33" s="11">
        <v>3210.16496</v>
      </c>
      <c r="N33" s="11">
        <v>8344</v>
      </c>
      <c r="O33" s="11">
        <v>22725.72121</v>
      </c>
      <c r="P33" s="11">
        <v>12498.22305</v>
      </c>
      <c r="Q33" s="11">
        <v>10227.07913</v>
      </c>
      <c r="R33" s="11">
        <v>16318</v>
      </c>
      <c r="S33" s="11">
        <v>45168.068569999996</v>
      </c>
      <c r="T33" s="11">
        <v>24841.520520000002</v>
      </c>
      <c r="U33" s="11">
        <v>20326.54805</v>
      </c>
      <c r="V33" s="11">
        <v>44399</v>
      </c>
      <c r="W33" s="11">
        <v>109305.38985</v>
      </c>
      <c r="X33" s="11">
        <v>60115.368440000006</v>
      </c>
      <c r="Y33" s="11">
        <v>49189.68085999999</v>
      </c>
      <c r="Z33" s="11">
        <v>60042</v>
      </c>
      <c r="AA33" s="11">
        <v>132099.15654</v>
      </c>
      <c r="AB33" s="11">
        <v>72650.02893999999</v>
      </c>
      <c r="AC33" s="11">
        <v>59448.98828</v>
      </c>
      <c r="AD33" s="11">
        <v>51969</v>
      </c>
      <c r="AE33" s="11">
        <v>96544.58481999999</v>
      </c>
      <c r="AF33" s="11">
        <v>53095.26206</v>
      </c>
      <c r="AG33" s="11">
        <v>43448.715140000015</v>
      </c>
      <c r="AH33" s="11">
        <v>23977</v>
      </c>
      <c r="AI33" s="11">
        <v>40750.921830000014</v>
      </c>
      <c r="AJ33" s="11">
        <v>22411.533139999996</v>
      </c>
      <c r="AK33" s="11">
        <v>18339.189980000003</v>
      </c>
      <c r="AL33" s="11">
        <v>232255</v>
      </c>
      <c r="AM33" s="11">
        <v>509433.93067</v>
      </c>
      <c r="AN33" s="11">
        <v>280177.41296999995</v>
      </c>
      <c r="AO33" s="11">
        <v>229254.72966</v>
      </c>
    </row>
    <row r="34" spans="1:41" s="1" customFormat="1" ht="16.5" customHeight="1">
      <c r="A34" s="4" t="s">
        <v>34</v>
      </c>
      <c r="B34" s="11">
        <v>9613</v>
      </c>
      <c r="C34" s="11">
        <v>19848.424800000004</v>
      </c>
      <c r="D34" s="11">
        <v>10918.5385</v>
      </c>
      <c r="E34" s="11">
        <v>8929.848199999999</v>
      </c>
      <c r="F34" s="11">
        <v>1790</v>
      </c>
      <c r="G34" s="11">
        <v>2487.7191000000003</v>
      </c>
      <c r="H34" s="11">
        <v>1368.2165</v>
      </c>
      <c r="I34" s="11">
        <v>1119.5026</v>
      </c>
      <c r="J34" s="11">
        <v>2096</v>
      </c>
      <c r="K34" s="11">
        <v>3314.5095</v>
      </c>
      <c r="L34" s="11">
        <v>1823.0095</v>
      </c>
      <c r="M34" s="11">
        <v>1491.473</v>
      </c>
      <c r="N34" s="11">
        <v>4725</v>
      </c>
      <c r="O34" s="11">
        <v>10388.055059999999</v>
      </c>
      <c r="P34" s="11">
        <v>5713.16356</v>
      </c>
      <c r="Q34" s="11">
        <v>4674.790400000001</v>
      </c>
      <c r="R34" s="11">
        <v>8563</v>
      </c>
      <c r="S34" s="11">
        <v>19112.098899999997</v>
      </c>
      <c r="T34" s="11">
        <v>10510.619299999998</v>
      </c>
      <c r="U34" s="11">
        <v>8600.830100000001</v>
      </c>
      <c r="V34" s="11">
        <v>27196</v>
      </c>
      <c r="W34" s="11">
        <v>56528.27069999999</v>
      </c>
      <c r="X34" s="11">
        <v>31088.987510000003</v>
      </c>
      <c r="Y34" s="11">
        <v>25439.03648</v>
      </c>
      <c r="Z34" s="11">
        <v>35182</v>
      </c>
      <c r="AA34" s="11">
        <v>64355.11679999999</v>
      </c>
      <c r="AB34" s="11">
        <v>35392.93780000001</v>
      </c>
      <c r="AC34" s="11">
        <v>28961.748000000003</v>
      </c>
      <c r="AD34" s="11">
        <v>34833</v>
      </c>
      <c r="AE34" s="11">
        <v>56423.2015</v>
      </c>
      <c r="AF34" s="11">
        <v>31029.9417</v>
      </c>
      <c r="AG34" s="11">
        <v>25393.098599999998</v>
      </c>
      <c r="AH34" s="11">
        <v>19443</v>
      </c>
      <c r="AI34" s="11">
        <v>29449.06155999999</v>
      </c>
      <c r="AJ34" s="11">
        <v>16195.659529999997</v>
      </c>
      <c r="AK34" s="11">
        <v>13252.821829999999</v>
      </c>
      <c r="AL34" s="11">
        <v>143441</v>
      </c>
      <c r="AM34" s="11">
        <v>261906.45791999996</v>
      </c>
      <c r="AN34" s="11">
        <v>144041.07389999996</v>
      </c>
      <c r="AO34" s="11">
        <v>117863.14921000006</v>
      </c>
    </row>
    <row r="35" spans="1:41" s="1" customFormat="1" ht="16.5" customHeight="1">
      <c r="A35" s="4" t="s">
        <v>35</v>
      </c>
      <c r="B35" s="11">
        <v>17508</v>
      </c>
      <c r="C35" s="11">
        <v>38372.3772</v>
      </c>
      <c r="D35" s="11">
        <v>21109.2918</v>
      </c>
      <c r="E35" s="11">
        <v>17263.085400000004</v>
      </c>
      <c r="F35" s="11">
        <v>2147</v>
      </c>
      <c r="G35" s="11">
        <v>2746.94355</v>
      </c>
      <c r="H35" s="11">
        <v>1510.8483</v>
      </c>
      <c r="I35" s="11">
        <v>1236.09525</v>
      </c>
      <c r="J35" s="11">
        <v>2971</v>
      </c>
      <c r="K35" s="11">
        <v>5886.95912</v>
      </c>
      <c r="L35" s="11">
        <v>3237.78652</v>
      </c>
      <c r="M35" s="11">
        <v>2649.1726</v>
      </c>
      <c r="N35" s="11">
        <v>6653</v>
      </c>
      <c r="O35" s="11">
        <v>16514.0359</v>
      </c>
      <c r="P35" s="11">
        <v>9082.3716</v>
      </c>
      <c r="Q35" s="11">
        <v>7431.664300000001</v>
      </c>
      <c r="R35" s="11">
        <v>13082</v>
      </c>
      <c r="S35" s="11">
        <v>34183.47104</v>
      </c>
      <c r="T35" s="11">
        <v>18800.36493</v>
      </c>
      <c r="U35" s="11">
        <v>15383.072409999999</v>
      </c>
      <c r="V35" s="11">
        <v>34621</v>
      </c>
      <c r="W35" s="11">
        <v>81141.38039000002</v>
      </c>
      <c r="X35" s="11">
        <v>44625.91354</v>
      </c>
      <c r="Y35" s="11">
        <v>36515.46685</v>
      </c>
      <c r="Z35" s="11">
        <v>46902</v>
      </c>
      <c r="AA35" s="11">
        <v>95827.2665</v>
      </c>
      <c r="AB35" s="11">
        <v>52701.653600000005</v>
      </c>
      <c r="AC35" s="11">
        <v>43125.2964</v>
      </c>
      <c r="AD35" s="11">
        <v>40734</v>
      </c>
      <c r="AE35" s="11">
        <v>71816.00682</v>
      </c>
      <c r="AF35" s="11">
        <v>39495.3309</v>
      </c>
      <c r="AG35" s="11">
        <v>32320.50222</v>
      </c>
      <c r="AH35" s="11">
        <v>21147</v>
      </c>
      <c r="AI35" s="11">
        <v>32052.139099999993</v>
      </c>
      <c r="AJ35" s="11">
        <v>17627.260100000003</v>
      </c>
      <c r="AK35" s="11">
        <v>14424.879</v>
      </c>
      <c r="AL35" s="11">
        <v>185765</v>
      </c>
      <c r="AM35" s="11">
        <v>378540.5796200001</v>
      </c>
      <c r="AN35" s="11">
        <v>208190.82129</v>
      </c>
      <c r="AO35" s="11">
        <v>170349.23443000007</v>
      </c>
    </row>
    <row r="36" spans="1:45" s="6" customFormat="1" ht="16.5" customHeight="1">
      <c r="A36" s="5" t="s">
        <v>32</v>
      </c>
      <c r="B36" s="12">
        <v>48888</v>
      </c>
      <c r="C36" s="12">
        <v>111028.31331</v>
      </c>
      <c r="D36" s="12">
        <v>61075.55173999999</v>
      </c>
      <c r="E36" s="12">
        <v>49952.64077999999</v>
      </c>
      <c r="F36" s="12">
        <v>6124</v>
      </c>
      <c r="G36" s="12">
        <v>8133.8942799999995</v>
      </c>
      <c r="H36" s="12">
        <v>4473.64026</v>
      </c>
      <c r="I36" s="12">
        <v>3660.2539300000003</v>
      </c>
      <c r="J36" s="12">
        <v>8319</v>
      </c>
      <c r="K36" s="12">
        <v>16334.813529999998</v>
      </c>
      <c r="L36" s="12">
        <v>8983.97594</v>
      </c>
      <c r="M36" s="12">
        <v>7350.810560000001</v>
      </c>
      <c r="N36" s="12">
        <v>19722</v>
      </c>
      <c r="O36" s="12">
        <v>49627.812170000005</v>
      </c>
      <c r="P36" s="12">
        <v>27293.758209999993</v>
      </c>
      <c r="Q36" s="12">
        <v>22333.53382999999</v>
      </c>
      <c r="R36" s="12">
        <v>37963</v>
      </c>
      <c r="S36" s="12">
        <v>98463.63850999999</v>
      </c>
      <c r="T36" s="12">
        <v>54152.50475</v>
      </c>
      <c r="U36" s="12">
        <v>44310.45056</v>
      </c>
      <c r="V36" s="12">
        <v>106216</v>
      </c>
      <c r="W36" s="12">
        <v>246975.04094000004</v>
      </c>
      <c r="X36" s="12">
        <v>135830.26948999998</v>
      </c>
      <c r="Y36" s="12">
        <v>111144.18419000001</v>
      </c>
      <c r="Z36" s="12">
        <v>142126</v>
      </c>
      <c r="AA36" s="12">
        <v>292281.5398399999</v>
      </c>
      <c r="AB36" s="12">
        <v>160744.62034</v>
      </c>
      <c r="AC36" s="12">
        <v>131536.03268000003</v>
      </c>
      <c r="AD36" s="12">
        <v>127536</v>
      </c>
      <c r="AE36" s="12">
        <v>224783.79313999997</v>
      </c>
      <c r="AF36" s="12">
        <v>123620.53466000006</v>
      </c>
      <c r="AG36" s="12">
        <v>101162.31595999999</v>
      </c>
      <c r="AH36" s="12">
        <v>64567</v>
      </c>
      <c r="AI36" s="12">
        <v>102252.12249000001</v>
      </c>
      <c r="AJ36" s="12">
        <v>56234.45277000002</v>
      </c>
      <c r="AK36" s="12">
        <v>46016.89080999999</v>
      </c>
      <c r="AL36" s="12">
        <v>561461</v>
      </c>
      <c r="AM36" s="12">
        <v>1149880.9682099998</v>
      </c>
      <c r="AN36" s="12">
        <v>632409.3081599998</v>
      </c>
      <c r="AO36" s="12">
        <v>517467.1132999993</v>
      </c>
      <c r="AQ36" s="1"/>
      <c r="AR36" s="1"/>
      <c r="AS36" s="1"/>
    </row>
    <row r="37" spans="1:41" s="1" customFormat="1" ht="16.5" customHeight="1">
      <c r="A37" s="4" t="s">
        <v>36</v>
      </c>
      <c r="B37" s="11">
        <v>3177</v>
      </c>
      <c r="C37" s="11">
        <v>5439.5746899999995</v>
      </c>
      <c r="D37" s="11">
        <v>2991.4977200000003</v>
      </c>
      <c r="E37" s="11">
        <v>2447.85937</v>
      </c>
      <c r="F37" s="11">
        <v>283</v>
      </c>
      <c r="G37" s="11">
        <v>236.3111</v>
      </c>
      <c r="H37" s="11">
        <v>129.9763</v>
      </c>
      <c r="I37" s="11">
        <v>106.3348</v>
      </c>
      <c r="J37" s="11">
        <v>405</v>
      </c>
      <c r="K37" s="11">
        <v>789.143</v>
      </c>
      <c r="L37" s="11">
        <v>434.003</v>
      </c>
      <c r="M37" s="11">
        <v>355.14</v>
      </c>
      <c r="N37" s="11">
        <v>824</v>
      </c>
      <c r="O37" s="11">
        <v>2017.6421</v>
      </c>
      <c r="P37" s="11">
        <v>1109.6843000000001</v>
      </c>
      <c r="Q37" s="11">
        <v>907.9578</v>
      </c>
      <c r="R37" s="11">
        <v>1349</v>
      </c>
      <c r="S37" s="11">
        <v>2971.5146</v>
      </c>
      <c r="T37" s="11">
        <v>1634.2788</v>
      </c>
      <c r="U37" s="11">
        <v>1337.2358000000002</v>
      </c>
      <c r="V37" s="11">
        <v>3840</v>
      </c>
      <c r="W37" s="11">
        <v>7996.158300000001</v>
      </c>
      <c r="X37" s="11">
        <v>4397.7389</v>
      </c>
      <c r="Y37" s="11">
        <v>3598.4193999999998</v>
      </c>
      <c r="Z37" s="11">
        <v>4711</v>
      </c>
      <c r="AA37" s="11">
        <v>9044.7231</v>
      </c>
      <c r="AB37" s="11">
        <v>4974.330099999999</v>
      </c>
      <c r="AC37" s="11">
        <v>4070.393</v>
      </c>
      <c r="AD37" s="11">
        <v>4487</v>
      </c>
      <c r="AE37" s="11">
        <v>6836.81917</v>
      </c>
      <c r="AF37" s="11">
        <v>3759.9929700000002</v>
      </c>
      <c r="AG37" s="11">
        <v>3076.8262</v>
      </c>
      <c r="AH37" s="11">
        <v>2152</v>
      </c>
      <c r="AI37" s="11">
        <v>3224.79</v>
      </c>
      <c r="AJ37" s="11">
        <v>1773.4894</v>
      </c>
      <c r="AK37" s="11">
        <v>1451.3006</v>
      </c>
      <c r="AL37" s="11">
        <v>21228</v>
      </c>
      <c r="AM37" s="11">
        <v>38556.67606000001</v>
      </c>
      <c r="AN37" s="11">
        <v>21204.991489999997</v>
      </c>
      <c r="AO37" s="11">
        <v>17351.466969999998</v>
      </c>
    </row>
    <row r="38" spans="1:45" s="6" customFormat="1" ht="16.5" customHeight="1" thickBot="1">
      <c r="A38" s="7" t="s">
        <v>38</v>
      </c>
      <c r="B38" s="13">
        <v>441643</v>
      </c>
      <c r="C38" s="13">
        <v>862106.4747600005</v>
      </c>
      <c r="D38" s="13">
        <v>474176.0219999999</v>
      </c>
      <c r="E38" s="13">
        <v>387927.8567499996</v>
      </c>
      <c r="F38" s="13">
        <v>50944</v>
      </c>
      <c r="G38" s="13">
        <v>52068.38386999999</v>
      </c>
      <c r="H38" s="13">
        <v>28638.290270000034</v>
      </c>
      <c r="I38" s="13">
        <v>23430.010909999997</v>
      </c>
      <c r="J38" s="13">
        <v>63561</v>
      </c>
      <c r="K38" s="13">
        <v>113134.34266999995</v>
      </c>
      <c r="L38" s="13">
        <v>62222.46501999993</v>
      </c>
      <c r="M38" s="13">
        <v>50910.55752000004</v>
      </c>
      <c r="N38" s="13">
        <v>150664</v>
      </c>
      <c r="O38" s="13">
        <v>347864.7141000003</v>
      </c>
      <c r="P38" s="13">
        <v>191317.09876000002</v>
      </c>
      <c r="Q38" s="13">
        <v>156545.22360000017</v>
      </c>
      <c r="R38" s="13">
        <v>284968</v>
      </c>
      <c r="S38" s="13">
        <v>705022.1194700002</v>
      </c>
      <c r="T38" s="13">
        <v>387746.3795399998</v>
      </c>
      <c r="U38" s="13">
        <v>317272.92269999994</v>
      </c>
      <c r="V38" s="13">
        <v>777365.9999999994</v>
      </c>
      <c r="W38" s="13">
        <v>1705567.119100001</v>
      </c>
      <c r="X38" s="13">
        <v>938015.0987700005</v>
      </c>
      <c r="Y38" s="13">
        <v>767546.68086</v>
      </c>
      <c r="Z38" s="13">
        <v>1037257</v>
      </c>
      <c r="AA38" s="13">
        <v>2008831.979400002</v>
      </c>
      <c r="AB38" s="13">
        <v>1104777.11236</v>
      </c>
      <c r="AC38" s="13">
        <v>904045.5557999995</v>
      </c>
      <c r="AD38" s="13">
        <v>919471.0000000009</v>
      </c>
      <c r="AE38" s="13">
        <v>1531589.52878</v>
      </c>
      <c r="AF38" s="13">
        <v>842297.9230899988</v>
      </c>
      <c r="AG38" s="13">
        <v>689286.4097700001</v>
      </c>
      <c r="AH38" s="13">
        <v>446341</v>
      </c>
      <c r="AI38" s="13">
        <v>669537.5372499999</v>
      </c>
      <c r="AJ38" s="13">
        <v>368221.64582999994</v>
      </c>
      <c r="AK38" s="13">
        <v>301313.10701000004</v>
      </c>
      <c r="AL38" s="13">
        <v>4172215</v>
      </c>
      <c r="AM38" s="13">
        <v>7995722.199399995</v>
      </c>
      <c r="AN38" s="13">
        <v>4397412.03564</v>
      </c>
      <c r="AO38" s="13">
        <v>3598278.32492</v>
      </c>
      <c r="AQ38" s="1"/>
      <c r="AR38" s="1"/>
      <c r="AS38" s="1"/>
    </row>
    <row r="41" ht="15.75">
      <c r="A41" s="9" t="s">
        <v>45</v>
      </c>
    </row>
    <row r="42" ht="13.5" thickBot="1"/>
    <row r="43" spans="1:41" s="1" customFormat="1" ht="12.75">
      <c r="A43" s="25" t="s">
        <v>37</v>
      </c>
      <c r="B43" s="21" t="s">
        <v>40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17" t="s">
        <v>49</v>
      </c>
      <c r="AM43" s="17"/>
      <c r="AN43" s="17"/>
      <c r="AO43" s="18"/>
    </row>
    <row r="44" spans="1:41" s="1" customFormat="1" ht="14.25" customHeight="1">
      <c r="A44" s="26"/>
      <c r="B44" s="28" t="s">
        <v>0</v>
      </c>
      <c r="C44" s="28"/>
      <c r="D44" s="28"/>
      <c r="E44" s="28"/>
      <c r="F44" s="28" t="s">
        <v>1</v>
      </c>
      <c r="G44" s="28"/>
      <c r="H44" s="28"/>
      <c r="I44" s="28"/>
      <c r="J44" s="28" t="s">
        <v>2</v>
      </c>
      <c r="K44" s="28"/>
      <c r="L44" s="28"/>
      <c r="M44" s="28"/>
      <c r="N44" s="28" t="s">
        <v>3</v>
      </c>
      <c r="O44" s="28"/>
      <c r="P44" s="28"/>
      <c r="Q44" s="28"/>
      <c r="R44" s="28" t="s">
        <v>4</v>
      </c>
      <c r="S44" s="28"/>
      <c r="T44" s="28"/>
      <c r="U44" s="28"/>
      <c r="V44" s="28" t="s">
        <v>5</v>
      </c>
      <c r="W44" s="28"/>
      <c r="X44" s="28"/>
      <c r="Y44" s="28"/>
      <c r="Z44" s="28" t="s">
        <v>6</v>
      </c>
      <c r="AA44" s="28"/>
      <c r="AB44" s="28"/>
      <c r="AC44" s="28"/>
      <c r="AD44" s="28" t="s">
        <v>7</v>
      </c>
      <c r="AE44" s="28"/>
      <c r="AF44" s="28"/>
      <c r="AG44" s="28"/>
      <c r="AH44" s="28" t="s">
        <v>44</v>
      </c>
      <c r="AI44" s="28"/>
      <c r="AJ44" s="28"/>
      <c r="AK44" s="28"/>
      <c r="AL44" s="19"/>
      <c r="AM44" s="19"/>
      <c r="AN44" s="19"/>
      <c r="AO44" s="20"/>
    </row>
    <row r="45" spans="1:41" s="1" customFormat="1" ht="12.75">
      <c r="A45" s="26"/>
      <c r="B45" s="29" t="s">
        <v>39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19"/>
      <c r="AM45" s="19"/>
      <c r="AN45" s="19"/>
      <c r="AO45" s="20"/>
    </row>
    <row r="46" spans="1:41" s="1" customFormat="1" ht="69.75" customHeight="1" thickBot="1">
      <c r="A46" s="27"/>
      <c r="B46" s="2" t="s">
        <v>41</v>
      </c>
      <c r="C46" s="2" t="s">
        <v>51</v>
      </c>
      <c r="D46" s="2" t="s">
        <v>42</v>
      </c>
      <c r="E46" s="2" t="s">
        <v>43</v>
      </c>
      <c r="F46" s="2" t="s">
        <v>41</v>
      </c>
      <c r="G46" s="2" t="s">
        <v>51</v>
      </c>
      <c r="H46" s="2" t="s">
        <v>42</v>
      </c>
      <c r="I46" s="2" t="s">
        <v>43</v>
      </c>
      <c r="J46" s="2" t="s">
        <v>41</v>
      </c>
      <c r="K46" s="2" t="s">
        <v>51</v>
      </c>
      <c r="L46" s="2" t="s">
        <v>42</v>
      </c>
      <c r="M46" s="2" t="s">
        <v>43</v>
      </c>
      <c r="N46" s="2" t="s">
        <v>41</v>
      </c>
      <c r="O46" s="2" t="s">
        <v>51</v>
      </c>
      <c r="P46" s="2" t="s">
        <v>42</v>
      </c>
      <c r="Q46" s="2" t="s">
        <v>43</v>
      </c>
      <c r="R46" s="2" t="s">
        <v>41</v>
      </c>
      <c r="S46" s="2" t="s">
        <v>51</v>
      </c>
      <c r="T46" s="2" t="s">
        <v>42</v>
      </c>
      <c r="U46" s="2" t="s">
        <v>43</v>
      </c>
      <c r="V46" s="2" t="s">
        <v>41</v>
      </c>
      <c r="W46" s="2" t="s">
        <v>51</v>
      </c>
      <c r="X46" s="2" t="s">
        <v>42</v>
      </c>
      <c r="Y46" s="2" t="s">
        <v>43</v>
      </c>
      <c r="Z46" s="2" t="s">
        <v>41</v>
      </c>
      <c r="AA46" s="2" t="s">
        <v>51</v>
      </c>
      <c r="AB46" s="2" t="s">
        <v>42</v>
      </c>
      <c r="AC46" s="2" t="s">
        <v>43</v>
      </c>
      <c r="AD46" s="2" t="s">
        <v>41</v>
      </c>
      <c r="AE46" s="2" t="s">
        <v>51</v>
      </c>
      <c r="AF46" s="2" t="s">
        <v>42</v>
      </c>
      <c r="AG46" s="2" t="s">
        <v>43</v>
      </c>
      <c r="AH46" s="2" t="s">
        <v>41</v>
      </c>
      <c r="AI46" s="2" t="s">
        <v>51</v>
      </c>
      <c r="AJ46" s="2" t="s">
        <v>42</v>
      </c>
      <c r="AK46" s="2" t="s">
        <v>43</v>
      </c>
      <c r="AL46" s="2" t="s">
        <v>41</v>
      </c>
      <c r="AM46" s="2" t="s">
        <v>51</v>
      </c>
      <c r="AN46" s="2" t="s">
        <v>42</v>
      </c>
      <c r="AO46" s="3" t="s">
        <v>43</v>
      </c>
    </row>
    <row r="47" spans="1:41" s="1" customFormat="1" ht="16.5" customHeight="1">
      <c r="A47" s="4" t="s">
        <v>10</v>
      </c>
      <c r="B47" s="10">
        <v>73048</v>
      </c>
      <c r="C47" s="10">
        <v>117200.24227000002</v>
      </c>
      <c r="D47" s="10">
        <v>64456.07444</v>
      </c>
      <c r="E47" s="10">
        <v>52743.593329999996</v>
      </c>
      <c r="F47" s="10">
        <v>9868</v>
      </c>
      <c r="G47" s="10">
        <v>9862.8156</v>
      </c>
      <c r="H47" s="10">
        <v>5424.28715</v>
      </c>
      <c r="I47" s="10">
        <v>4438.44495</v>
      </c>
      <c r="J47" s="10">
        <v>19919</v>
      </c>
      <c r="K47" s="10">
        <v>25611.94605</v>
      </c>
      <c r="L47" s="10">
        <v>14086.50625</v>
      </c>
      <c r="M47" s="10">
        <v>11525.4398</v>
      </c>
      <c r="N47" s="10">
        <v>35403</v>
      </c>
      <c r="O47" s="10">
        <v>54591.86179000001</v>
      </c>
      <c r="P47" s="10">
        <v>30025.026759999997</v>
      </c>
      <c r="Q47" s="10">
        <v>24566.78363</v>
      </c>
      <c r="R47" s="10">
        <v>49856</v>
      </c>
      <c r="S47" s="10">
        <v>95343.28964</v>
      </c>
      <c r="T47" s="10">
        <v>52434.98440000001</v>
      </c>
      <c r="U47" s="10">
        <v>42907.42265</v>
      </c>
      <c r="V47" s="10">
        <v>144177</v>
      </c>
      <c r="W47" s="10">
        <v>280626.11134000006</v>
      </c>
      <c r="X47" s="10">
        <v>154334.30605</v>
      </c>
      <c r="Y47" s="10">
        <v>126290.75529</v>
      </c>
      <c r="Z47" s="10">
        <v>249902</v>
      </c>
      <c r="AA47" s="10">
        <v>456640.61367999995</v>
      </c>
      <c r="AB47" s="10">
        <v>251132.83359999998</v>
      </c>
      <c r="AC47" s="10">
        <v>205505.14856</v>
      </c>
      <c r="AD47" s="10">
        <v>281010</v>
      </c>
      <c r="AE47" s="10">
        <v>466033.74376</v>
      </c>
      <c r="AF47" s="10">
        <v>256298.38233</v>
      </c>
      <c r="AG47" s="10">
        <v>209734.24220999997</v>
      </c>
      <c r="AH47" s="10">
        <v>226695</v>
      </c>
      <c r="AI47" s="10">
        <v>344078.51820000005</v>
      </c>
      <c r="AJ47" s="10">
        <v>189237.36611</v>
      </c>
      <c r="AK47" s="10">
        <v>154840.88066000002</v>
      </c>
      <c r="AL47" s="10">
        <v>1089878</v>
      </c>
      <c r="AM47" s="10">
        <v>1849989.1423300002</v>
      </c>
      <c r="AN47" s="10">
        <v>1017429.7670899999</v>
      </c>
      <c r="AO47" s="10">
        <v>832552.71108</v>
      </c>
    </row>
    <row r="48" spans="1:41" s="1" customFormat="1" ht="16.5" customHeight="1">
      <c r="A48" s="4" t="s">
        <v>11</v>
      </c>
      <c r="B48" s="11">
        <v>51509</v>
      </c>
      <c r="C48" s="11">
        <v>97691.93085999998</v>
      </c>
      <c r="D48" s="11">
        <v>53733.77339</v>
      </c>
      <c r="E48" s="11">
        <v>43957.57746</v>
      </c>
      <c r="F48" s="11">
        <v>6641</v>
      </c>
      <c r="G48" s="11">
        <v>6517.596940000001</v>
      </c>
      <c r="H48" s="11">
        <v>3584.6846499999997</v>
      </c>
      <c r="I48" s="11">
        <v>2932.8521800000003</v>
      </c>
      <c r="J48" s="11">
        <v>9869</v>
      </c>
      <c r="K48" s="11">
        <v>12769.491300000002</v>
      </c>
      <c r="L48" s="11">
        <v>7023.249930000002</v>
      </c>
      <c r="M48" s="11">
        <v>5746.24137</v>
      </c>
      <c r="N48" s="11">
        <v>18460</v>
      </c>
      <c r="O48" s="11">
        <v>30695.896250000005</v>
      </c>
      <c r="P48" s="11">
        <v>16882.50455</v>
      </c>
      <c r="Q48" s="11">
        <v>13813.3917</v>
      </c>
      <c r="R48" s="11">
        <v>29113</v>
      </c>
      <c r="S48" s="11">
        <v>58549.72892000001</v>
      </c>
      <c r="T48" s="11">
        <v>32200.65634999999</v>
      </c>
      <c r="U48" s="11">
        <v>26348.939950000007</v>
      </c>
      <c r="V48" s="11">
        <v>85966</v>
      </c>
      <c r="W48" s="11">
        <v>162389.58559999996</v>
      </c>
      <c r="X48" s="11">
        <v>89308.36721999999</v>
      </c>
      <c r="Y48" s="11">
        <v>73081.03488</v>
      </c>
      <c r="Z48" s="11">
        <v>146570</v>
      </c>
      <c r="AA48" s="11">
        <v>255274.79555999994</v>
      </c>
      <c r="AB48" s="11">
        <v>140390.72838999997</v>
      </c>
      <c r="AC48" s="11">
        <v>114883.86635000003</v>
      </c>
      <c r="AD48" s="11">
        <v>161892</v>
      </c>
      <c r="AE48" s="11">
        <v>252355.316</v>
      </c>
      <c r="AF48" s="11">
        <v>138782.44943</v>
      </c>
      <c r="AG48" s="11">
        <v>113572.31586999999</v>
      </c>
      <c r="AH48" s="11">
        <v>99416</v>
      </c>
      <c r="AI48" s="11">
        <v>145147.00439999998</v>
      </c>
      <c r="AJ48" s="11">
        <v>79828.28629000002</v>
      </c>
      <c r="AK48" s="11">
        <v>65318.71805</v>
      </c>
      <c r="AL48" s="11">
        <v>609435.9999999994</v>
      </c>
      <c r="AM48" s="11">
        <v>1021391.3458300001</v>
      </c>
      <c r="AN48" s="11">
        <v>561734.7002</v>
      </c>
      <c r="AO48" s="11">
        <v>459654.9378099999</v>
      </c>
    </row>
    <row r="49" spans="1:41" s="6" customFormat="1" ht="16.5" customHeight="1">
      <c r="A49" s="5" t="s">
        <v>9</v>
      </c>
      <c r="B49" s="12">
        <v>124557</v>
      </c>
      <c r="C49" s="12">
        <v>214892.17312999995</v>
      </c>
      <c r="D49" s="12">
        <v>118189.84783000001</v>
      </c>
      <c r="E49" s="12">
        <v>96701.17079000002</v>
      </c>
      <c r="F49" s="12">
        <v>16509</v>
      </c>
      <c r="G49" s="12">
        <v>16380.412540000003</v>
      </c>
      <c r="H49" s="12">
        <v>9008.971799999994</v>
      </c>
      <c r="I49" s="12">
        <v>7371.297129999999</v>
      </c>
      <c r="J49" s="12">
        <v>29788</v>
      </c>
      <c r="K49" s="12">
        <v>38381.43734999999</v>
      </c>
      <c r="L49" s="12">
        <v>21109.756179999997</v>
      </c>
      <c r="M49" s="12">
        <v>17271.68117</v>
      </c>
      <c r="N49" s="12">
        <v>53863</v>
      </c>
      <c r="O49" s="12">
        <v>85287.75803999999</v>
      </c>
      <c r="P49" s="12">
        <v>46907.531310000006</v>
      </c>
      <c r="Q49" s="12">
        <v>38380.17532999999</v>
      </c>
      <c r="R49" s="12">
        <v>78969</v>
      </c>
      <c r="S49" s="12">
        <v>153893.01855999997</v>
      </c>
      <c r="T49" s="12">
        <v>84635.64074999998</v>
      </c>
      <c r="U49" s="12">
        <v>69256.36259999995</v>
      </c>
      <c r="V49" s="12">
        <v>230143</v>
      </c>
      <c r="W49" s="12">
        <v>443015.69694</v>
      </c>
      <c r="X49" s="12">
        <v>243642.67327000003</v>
      </c>
      <c r="Y49" s="12">
        <v>199371.79017000002</v>
      </c>
      <c r="Z49" s="12">
        <v>396472</v>
      </c>
      <c r="AA49" s="12">
        <v>711915.4092400003</v>
      </c>
      <c r="AB49" s="12">
        <v>391523.5619900001</v>
      </c>
      <c r="AC49" s="12">
        <v>320389.01491000014</v>
      </c>
      <c r="AD49" s="12">
        <v>442902</v>
      </c>
      <c r="AE49" s="12">
        <v>718389.0597600001</v>
      </c>
      <c r="AF49" s="12">
        <v>395080.83175999986</v>
      </c>
      <c r="AG49" s="12">
        <v>323306.55808</v>
      </c>
      <c r="AH49" s="12">
        <v>326111</v>
      </c>
      <c r="AI49" s="12">
        <v>489225.5225999999</v>
      </c>
      <c r="AJ49" s="12">
        <v>269065.6524</v>
      </c>
      <c r="AK49" s="12">
        <v>220159.59870999996</v>
      </c>
      <c r="AL49" s="12">
        <v>1699314</v>
      </c>
      <c r="AM49" s="12">
        <v>2871380.488159999</v>
      </c>
      <c r="AN49" s="12">
        <v>1579164.4672900005</v>
      </c>
      <c r="AO49" s="12">
        <v>1292207.6488899994</v>
      </c>
    </row>
    <row r="50" spans="1:41" s="1" customFormat="1" ht="16.5" customHeight="1">
      <c r="A50" s="4" t="s">
        <v>13</v>
      </c>
      <c r="B50" s="11">
        <v>17095</v>
      </c>
      <c r="C50" s="11">
        <v>31039.56485</v>
      </c>
      <c r="D50" s="11">
        <v>17072.362499999996</v>
      </c>
      <c r="E50" s="11">
        <v>13967.154950000002</v>
      </c>
      <c r="F50" s="11">
        <v>2457</v>
      </c>
      <c r="G50" s="11">
        <v>2842.4175</v>
      </c>
      <c r="H50" s="11">
        <v>1563.4696000000001</v>
      </c>
      <c r="I50" s="11">
        <v>1278.9479</v>
      </c>
      <c r="J50" s="11">
        <v>3565</v>
      </c>
      <c r="K50" s="11">
        <v>4947.5471</v>
      </c>
      <c r="L50" s="11">
        <v>2721.1696</v>
      </c>
      <c r="M50" s="11">
        <v>2226.3775</v>
      </c>
      <c r="N50" s="11">
        <v>6466</v>
      </c>
      <c r="O50" s="11">
        <v>11273.80558</v>
      </c>
      <c r="P50" s="11">
        <v>6200.65798</v>
      </c>
      <c r="Q50" s="11">
        <v>5073.147599999999</v>
      </c>
      <c r="R50" s="11">
        <v>12377</v>
      </c>
      <c r="S50" s="11">
        <v>25590.245050000005</v>
      </c>
      <c r="T50" s="11">
        <v>14074.10555</v>
      </c>
      <c r="U50" s="11">
        <v>11516.139500000001</v>
      </c>
      <c r="V50" s="11">
        <v>37617</v>
      </c>
      <c r="W50" s="11">
        <v>75790.98189999998</v>
      </c>
      <c r="X50" s="11">
        <v>41683.1891</v>
      </c>
      <c r="Y50" s="11">
        <v>34107.7291</v>
      </c>
      <c r="Z50" s="11">
        <v>58679</v>
      </c>
      <c r="AA50" s="11">
        <v>109504.66980000003</v>
      </c>
      <c r="AB50" s="11">
        <v>60223.30943</v>
      </c>
      <c r="AC50" s="11">
        <v>49280.596560000005</v>
      </c>
      <c r="AD50" s="11">
        <v>72644</v>
      </c>
      <c r="AE50" s="11">
        <v>121902.65630000002</v>
      </c>
      <c r="AF50" s="11">
        <v>67041.86524</v>
      </c>
      <c r="AG50" s="11">
        <v>54860.32606</v>
      </c>
      <c r="AH50" s="11">
        <v>40934</v>
      </c>
      <c r="AI50" s="11">
        <v>63016.1921</v>
      </c>
      <c r="AJ50" s="11">
        <v>34656.1567</v>
      </c>
      <c r="AK50" s="11">
        <v>28359.469900000004</v>
      </c>
      <c r="AL50" s="11">
        <v>251834</v>
      </c>
      <c r="AM50" s="11">
        <v>445908.08018000005</v>
      </c>
      <c r="AN50" s="11">
        <v>245236.2857</v>
      </c>
      <c r="AO50" s="11">
        <v>200669.88907000003</v>
      </c>
    </row>
    <row r="51" spans="1:41" s="1" customFormat="1" ht="16.5" customHeight="1">
      <c r="A51" s="4" t="s">
        <v>14</v>
      </c>
      <c r="B51" s="11">
        <v>11683</v>
      </c>
      <c r="C51" s="11">
        <v>21294.839640000002</v>
      </c>
      <c r="D51" s="11">
        <v>11712.747619999998</v>
      </c>
      <c r="E51" s="11">
        <v>9582.03272</v>
      </c>
      <c r="F51" s="11">
        <v>1699</v>
      </c>
      <c r="G51" s="11">
        <v>1537.097</v>
      </c>
      <c r="H51" s="11">
        <v>844.9965</v>
      </c>
      <c r="I51" s="11">
        <v>691.639</v>
      </c>
      <c r="J51" s="11">
        <v>2495</v>
      </c>
      <c r="K51" s="11">
        <v>3348.57534</v>
      </c>
      <c r="L51" s="11">
        <v>1841.76292</v>
      </c>
      <c r="M51" s="11">
        <v>1506.6064199999998</v>
      </c>
      <c r="N51" s="11">
        <v>4560</v>
      </c>
      <c r="O51" s="11">
        <v>7786.18</v>
      </c>
      <c r="P51" s="11">
        <v>4282.38105</v>
      </c>
      <c r="Q51" s="11">
        <v>3503.76085</v>
      </c>
      <c r="R51" s="11">
        <v>8958</v>
      </c>
      <c r="S51" s="11">
        <v>17860.0685</v>
      </c>
      <c r="T51" s="11">
        <v>9822.4062</v>
      </c>
      <c r="U51" s="11">
        <v>8037.3408</v>
      </c>
      <c r="V51" s="11">
        <v>27317</v>
      </c>
      <c r="W51" s="11">
        <v>53690.49136000001</v>
      </c>
      <c r="X51" s="11">
        <v>29527.80421</v>
      </c>
      <c r="Y51" s="11">
        <v>24162.335349999998</v>
      </c>
      <c r="Z51" s="11">
        <v>45045</v>
      </c>
      <c r="AA51" s="11">
        <v>80228.8649</v>
      </c>
      <c r="AB51" s="11">
        <v>44122.082299999995</v>
      </c>
      <c r="AC51" s="11">
        <v>36105.9954</v>
      </c>
      <c r="AD51" s="11">
        <v>53075</v>
      </c>
      <c r="AE51" s="11">
        <v>89749.4861</v>
      </c>
      <c r="AF51" s="11">
        <v>49358.4847</v>
      </c>
      <c r="AG51" s="11">
        <v>40390.945100000004</v>
      </c>
      <c r="AH51" s="11">
        <v>28161</v>
      </c>
      <c r="AI51" s="11">
        <v>43515.84529999999</v>
      </c>
      <c r="AJ51" s="11">
        <v>23931.9586</v>
      </c>
      <c r="AK51" s="11">
        <v>19583.499400000004</v>
      </c>
      <c r="AL51" s="11">
        <v>182993</v>
      </c>
      <c r="AM51" s="11">
        <v>319011.44814000005</v>
      </c>
      <c r="AN51" s="11">
        <v>175444.62410000007</v>
      </c>
      <c r="AO51" s="11">
        <v>143564.15503999998</v>
      </c>
    </row>
    <row r="52" spans="1:41" s="1" customFormat="1" ht="16.5" customHeight="1">
      <c r="A52" s="4" t="s">
        <v>15</v>
      </c>
      <c r="B52" s="11">
        <v>14349</v>
      </c>
      <c r="C52" s="11">
        <v>28436.45935</v>
      </c>
      <c r="D52" s="11">
        <v>15640.906780000001</v>
      </c>
      <c r="E52" s="11">
        <v>12795.476369999997</v>
      </c>
      <c r="F52" s="11">
        <v>1794</v>
      </c>
      <c r="G52" s="11">
        <v>1911.5919</v>
      </c>
      <c r="H52" s="11">
        <v>1051.4631000000002</v>
      </c>
      <c r="I52" s="11">
        <v>860.1288000000001</v>
      </c>
      <c r="J52" s="11">
        <v>3256</v>
      </c>
      <c r="K52" s="11">
        <v>4776.7897</v>
      </c>
      <c r="L52" s="11">
        <v>2627.3446</v>
      </c>
      <c r="M52" s="11">
        <v>2149.4451</v>
      </c>
      <c r="N52" s="11">
        <v>5621</v>
      </c>
      <c r="O52" s="11">
        <v>9765.378139999999</v>
      </c>
      <c r="P52" s="11">
        <v>5371.1733699999995</v>
      </c>
      <c r="Q52" s="11">
        <v>4394.17607</v>
      </c>
      <c r="R52" s="11">
        <v>10780</v>
      </c>
      <c r="S52" s="11">
        <v>21151.7293</v>
      </c>
      <c r="T52" s="11">
        <v>11632.702899999998</v>
      </c>
      <c r="U52" s="11">
        <v>9518.9963</v>
      </c>
      <c r="V52" s="11">
        <v>33971</v>
      </c>
      <c r="W52" s="11">
        <v>58729.165740000004</v>
      </c>
      <c r="X52" s="11">
        <v>32298.005869999997</v>
      </c>
      <c r="Y52" s="11">
        <v>26430.732459999996</v>
      </c>
      <c r="Z52" s="11">
        <v>56346</v>
      </c>
      <c r="AA52" s="11">
        <v>92243.29849999998</v>
      </c>
      <c r="AB52" s="11">
        <v>50727.99709999999</v>
      </c>
      <c r="AC52" s="11">
        <v>41515.0157</v>
      </c>
      <c r="AD52" s="11">
        <v>68295</v>
      </c>
      <c r="AE52" s="11">
        <v>103663.40517</v>
      </c>
      <c r="AF52" s="11">
        <v>57008.57096999999</v>
      </c>
      <c r="AG52" s="11">
        <v>46654.6784</v>
      </c>
      <c r="AH52" s="11">
        <v>38075</v>
      </c>
      <c r="AI52" s="11">
        <v>53059.884050000015</v>
      </c>
      <c r="AJ52" s="11">
        <v>29180.098469999997</v>
      </c>
      <c r="AK52" s="11">
        <v>23879.618079999993</v>
      </c>
      <c r="AL52" s="11">
        <v>232487</v>
      </c>
      <c r="AM52" s="11">
        <v>373737.70185</v>
      </c>
      <c r="AN52" s="11">
        <v>205538.26316000015</v>
      </c>
      <c r="AO52" s="11">
        <v>168198.2672799999</v>
      </c>
    </row>
    <row r="53" spans="1:41" s="6" customFormat="1" ht="16.5" customHeight="1">
      <c r="A53" s="5" t="s">
        <v>12</v>
      </c>
      <c r="B53" s="12">
        <v>43127</v>
      </c>
      <c r="C53" s="12">
        <v>80770.86384</v>
      </c>
      <c r="D53" s="12">
        <v>44426.0169</v>
      </c>
      <c r="E53" s="12">
        <v>36344.664039999996</v>
      </c>
      <c r="F53" s="12">
        <v>5950</v>
      </c>
      <c r="G53" s="12">
        <v>6291.106400000003</v>
      </c>
      <c r="H53" s="12">
        <v>3459.9292</v>
      </c>
      <c r="I53" s="12">
        <v>2830.7157</v>
      </c>
      <c r="J53" s="12">
        <v>9316</v>
      </c>
      <c r="K53" s="12">
        <v>13072.91214</v>
      </c>
      <c r="L53" s="12">
        <v>7190.277120000001</v>
      </c>
      <c r="M53" s="12">
        <v>5882.4290200000005</v>
      </c>
      <c r="N53" s="12">
        <v>16647</v>
      </c>
      <c r="O53" s="12">
        <v>28825.36372</v>
      </c>
      <c r="P53" s="12">
        <v>15854.2124</v>
      </c>
      <c r="Q53" s="12">
        <v>12971.08452</v>
      </c>
      <c r="R53" s="12">
        <v>32115</v>
      </c>
      <c r="S53" s="12">
        <v>64602.04285000001</v>
      </c>
      <c r="T53" s="12">
        <v>35529.214649999994</v>
      </c>
      <c r="U53" s="12">
        <v>29072.476600000005</v>
      </c>
      <c r="V53" s="12">
        <v>98905</v>
      </c>
      <c r="W53" s="12">
        <v>188210.63899999997</v>
      </c>
      <c r="X53" s="12">
        <v>103508.99918000003</v>
      </c>
      <c r="Y53" s="12">
        <v>84700.79690999998</v>
      </c>
      <c r="Z53" s="12">
        <v>160070</v>
      </c>
      <c r="AA53" s="12">
        <v>281976.8332</v>
      </c>
      <c r="AB53" s="12">
        <v>155073.38883000004</v>
      </c>
      <c r="AC53" s="12">
        <v>126901.60766000002</v>
      </c>
      <c r="AD53" s="12">
        <v>194014</v>
      </c>
      <c r="AE53" s="12">
        <v>315315.54757000005</v>
      </c>
      <c r="AF53" s="12">
        <v>173408.92090999996</v>
      </c>
      <c r="AG53" s="12">
        <v>141905.94956000004</v>
      </c>
      <c r="AH53" s="12">
        <v>107170</v>
      </c>
      <c r="AI53" s="12">
        <v>159591.92145000002</v>
      </c>
      <c r="AJ53" s="12">
        <v>87768.21376999999</v>
      </c>
      <c r="AK53" s="12">
        <v>71822.58738000001</v>
      </c>
      <c r="AL53" s="12">
        <v>667314</v>
      </c>
      <c r="AM53" s="12">
        <v>1138657.2301700022</v>
      </c>
      <c r="AN53" s="12">
        <v>626219.17296</v>
      </c>
      <c r="AO53" s="12">
        <v>512432.31138999976</v>
      </c>
    </row>
    <row r="54" spans="1:41" s="1" customFormat="1" ht="16.5" customHeight="1">
      <c r="A54" s="4" t="s">
        <v>17</v>
      </c>
      <c r="B54" s="11">
        <v>13660</v>
      </c>
      <c r="C54" s="11">
        <v>27222.376719999997</v>
      </c>
      <c r="D54" s="11">
        <v>14973.490029999999</v>
      </c>
      <c r="E54" s="11">
        <v>12248.637990000003</v>
      </c>
      <c r="F54" s="11">
        <v>1533</v>
      </c>
      <c r="G54" s="11">
        <v>1815.3333300000002</v>
      </c>
      <c r="H54" s="11">
        <v>998.19898</v>
      </c>
      <c r="I54" s="11">
        <v>816.94775</v>
      </c>
      <c r="J54" s="11">
        <v>3025</v>
      </c>
      <c r="K54" s="11">
        <v>4608.4479</v>
      </c>
      <c r="L54" s="11">
        <v>2534.6031000000003</v>
      </c>
      <c r="M54" s="11">
        <v>2073.8448</v>
      </c>
      <c r="N54" s="11">
        <v>6290</v>
      </c>
      <c r="O54" s="11">
        <v>11683.125100000001</v>
      </c>
      <c r="P54" s="11">
        <v>6425.483149999999</v>
      </c>
      <c r="Q54" s="11">
        <v>5257.64195</v>
      </c>
      <c r="R54" s="11">
        <v>11692</v>
      </c>
      <c r="S54" s="11">
        <v>23991.38257</v>
      </c>
      <c r="T54" s="11">
        <v>13193.460030000002</v>
      </c>
      <c r="U54" s="11">
        <v>10797.287740000002</v>
      </c>
      <c r="V54" s="11">
        <v>37366</v>
      </c>
      <c r="W54" s="11">
        <v>74324.21649</v>
      </c>
      <c r="X54" s="11">
        <v>40875.509920000004</v>
      </c>
      <c r="Y54" s="11">
        <v>33448.70657</v>
      </c>
      <c r="Z54" s="11">
        <v>58732</v>
      </c>
      <c r="AA54" s="11">
        <v>104003.89939999998</v>
      </c>
      <c r="AB54" s="11">
        <v>57197.56179000001</v>
      </c>
      <c r="AC54" s="11">
        <v>46806.14151</v>
      </c>
      <c r="AD54" s="11">
        <v>72441</v>
      </c>
      <c r="AE54" s="11">
        <v>115324.84679000001</v>
      </c>
      <c r="AF54" s="11">
        <v>63422.76824999999</v>
      </c>
      <c r="AG54" s="11">
        <v>51901.694240000004</v>
      </c>
      <c r="AH54" s="11">
        <v>47617</v>
      </c>
      <c r="AI54" s="11">
        <v>69720.67611999999</v>
      </c>
      <c r="AJ54" s="11">
        <v>38344.81368</v>
      </c>
      <c r="AK54" s="11">
        <v>31375.51154</v>
      </c>
      <c r="AL54" s="11">
        <v>252356</v>
      </c>
      <c r="AM54" s="11">
        <v>432694.30441999994</v>
      </c>
      <c r="AN54" s="11">
        <v>237965.88892999996</v>
      </c>
      <c r="AO54" s="11">
        <v>194726.41409000003</v>
      </c>
    </row>
    <row r="55" spans="1:41" s="1" customFormat="1" ht="16.5" customHeight="1">
      <c r="A55" s="4" t="s">
        <v>18</v>
      </c>
      <c r="B55" s="11">
        <v>7014</v>
      </c>
      <c r="C55" s="11">
        <v>14330.832480000001</v>
      </c>
      <c r="D55" s="11">
        <v>7882.3334700000005</v>
      </c>
      <c r="E55" s="11">
        <v>6448.460909999999</v>
      </c>
      <c r="F55" s="11">
        <v>948</v>
      </c>
      <c r="G55" s="11">
        <v>1148.1959</v>
      </c>
      <c r="H55" s="11">
        <v>631.48399</v>
      </c>
      <c r="I55" s="11">
        <v>516.71191</v>
      </c>
      <c r="J55" s="11">
        <v>1978</v>
      </c>
      <c r="K55" s="11">
        <v>3475.0715499999997</v>
      </c>
      <c r="L55" s="11">
        <v>1911.35115</v>
      </c>
      <c r="M55" s="11">
        <v>1563.7204</v>
      </c>
      <c r="N55" s="11">
        <v>3993</v>
      </c>
      <c r="O55" s="11">
        <v>8153.6993999999995</v>
      </c>
      <c r="P55" s="11">
        <v>4484.764099999999</v>
      </c>
      <c r="Q55" s="11">
        <v>3668.9352999999996</v>
      </c>
      <c r="R55" s="11">
        <v>6882</v>
      </c>
      <c r="S55" s="11">
        <v>15810.532</v>
      </c>
      <c r="T55" s="11">
        <v>8695.461</v>
      </c>
      <c r="U55" s="11">
        <v>7115.019000000001</v>
      </c>
      <c r="V55" s="11">
        <v>22543</v>
      </c>
      <c r="W55" s="11">
        <v>46712.098029999994</v>
      </c>
      <c r="X55" s="11">
        <v>25689.891720000007</v>
      </c>
      <c r="Y55" s="11">
        <v>21022.20631</v>
      </c>
      <c r="Z55" s="11">
        <v>35921</v>
      </c>
      <c r="AA55" s="11">
        <v>66370.90574</v>
      </c>
      <c r="AB55" s="11">
        <v>36500.6841</v>
      </c>
      <c r="AC55" s="11">
        <v>29870.10584</v>
      </c>
      <c r="AD55" s="11">
        <v>45235</v>
      </c>
      <c r="AE55" s="11">
        <v>74329.08619999999</v>
      </c>
      <c r="AF55" s="11">
        <v>40877.01339999999</v>
      </c>
      <c r="AG55" s="11">
        <v>33451.6585</v>
      </c>
      <c r="AH55" s="11">
        <v>30900</v>
      </c>
      <c r="AI55" s="11">
        <v>45165.27739999999</v>
      </c>
      <c r="AJ55" s="11">
        <v>24838.2328</v>
      </c>
      <c r="AK55" s="11">
        <v>20326.4694</v>
      </c>
      <c r="AL55" s="11">
        <v>155414</v>
      </c>
      <c r="AM55" s="11">
        <v>275495.69870000007</v>
      </c>
      <c r="AN55" s="11">
        <v>151511.21572999997</v>
      </c>
      <c r="AO55" s="11">
        <v>123983.28757000001</v>
      </c>
    </row>
    <row r="56" spans="1:41" s="1" customFormat="1" ht="16.5" customHeight="1">
      <c r="A56" s="4" t="s">
        <v>19</v>
      </c>
      <c r="B56" s="11">
        <v>8190</v>
      </c>
      <c r="C56" s="11">
        <v>16996.870699999996</v>
      </c>
      <c r="D56" s="11">
        <v>9348.321550000002</v>
      </c>
      <c r="E56" s="11">
        <v>7648.11835</v>
      </c>
      <c r="F56" s="11">
        <v>817</v>
      </c>
      <c r="G56" s="11">
        <v>1550.0486</v>
      </c>
      <c r="H56" s="11">
        <v>852.7438000000001</v>
      </c>
      <c r="I56" s="11">
        <v>697.3048</v>
      </c>
      <c r="J56" s="11">
        <v>1808</v>
      </c>
      <c r="K56" s="11">
        <v>3062.4537</v>
      </c>
      <c r="L56" s="11">
        <v>1684.3191000000002</v>
      </c>
      <c r="M56" s="11">
        <v>1378.1346</v>
      </c>
      <c r="N56" s="11">
        <v>3268</v>
      </c>
      <c r="O56" s="11">
        <v>6552.713</v>
      </c>
      <c r="P56" s="11">
        <v>3603.77325</v>
      </c>
      <c r="Q56" s="11">
        <v>2948.92605</v>
      </c>
      <c r="R56" s="11">
        <v>7294</v>
      </c>
      <c r="S56" s="11">
        <v>16440.05981</v>
      </c>
      <c r="T56" s="11">
        <v>9041.51943</v>
      </c>
      <c r="U56" s="11">
        <v>7398.48248</v>
      </c>
      <c r="V56" s="11">
        <v>23419</v>
      </c>
      <c r="W56" s="11">
        <v>48796.78447</v>
      </c>
      <c r="X56" s="11">
        <v>26836.36911</v>
      </c>
      <c r="Y56" s="11">
        <v>21960.35896</v>
      </c>
      <c r="Z56" s="11">
        <v>36060</v>
      </c>
      <c r="AA56" s="11">
        <v>67389.74252</v>
      </c>
      <c r="AB56" s="11">
        <v>37061.33936</v>
      </c>
      <c r="AC56" s="11">
        <v>30328.152260000006</v>
      </c>
      <c r="AD56" s="11">
        <v>50333</v>
      </c>
      <c r="AE56" s="11">
        <v>83774.18384</v>
      </c>
      <c r="AF56" s="11">
        <v>46071.79901999999</v>
      </c>
      <c r="AG56" s="11">
        <v>37702.25702</v>
      </c>
      <c r="AH56" s="11">
        <v>30801</v>
      </c>
      <c r="AI56" s="11">
        <v>47158.49750999999</v>
      </c>
      <c r="AJ56" s="11">
        <v>25934.87993</v>
      </c>
      <c r="AK56" s="11">
        <v>21223.495480000005</v>
      </c>
      <c r="AL56" s="11">
        <v>161990</v>
      </c>
      <c r="AM56" s="11">
        <v>291721.3541499999</v>
      </c>
      <c r="AN56" s="11">
        <v>160435.06454999992</v>
      </c>
      <c r="AO56" s="11">
        <v>131285.23</v>
      </c>
    </row>
    <row r="57" spans="1:41" s="6" customFormat="1" ht="16.5" customHeight="1">
      <c r="A57" s="5" t="s">
        <v>16</v>
      </c>
      <c r="B57" s="12">
        <v>28864</v>
      </c>
      <c r="C57" s="12">
        <v>58550.0799</v>
      </c>
      <c r="D57" s="12">
        <v>32204.145050000003</v>
      </c>
      <c r="E57" s="12">
        <v>26345.217250000005</v>
      </c>
      <c r="F57" s="12">
        <v>3298</v>
      </c>
      <c r="G57" s="12">
        <v>4513.57783</v>
      </c>
      <c r="H57" s="12">
        <v>2482.42677</v>
      </c>
      <c r="I57" s="12">
        <v>2030.96446</v>
      </c>
      <c r="J57" s="12">
        <v>6811</v>
      </c>
      <c r="K57" s="12">
        <v>11145.973149999994</v>
      </c>
      <c r="L57" s="12">
        <v>6130.2733499999995</v>
      </c>
      <c r="M57" s="12">
        <v>5015.699799999999</v>
      </c>
      <c r="N57" s="12">
        <v>13551</v>
      </c>
      <c r="O57" s="12">
        <v>26389.5375</v>
      </c>
      <c r="P57" s="12">
        <v>14514.020499999999</v>
      </c>
      <c r="Q57" s="12">
        <v>11875.5033</v>
      </c>
      <c r="R57" s="12">
        <v>25868</v>
      </c>
      <c r="S57" s="12">
        <v>56241.97438</v>
      </c>
      <c r="T57" s="12">
        <v>30930.44046000001</v>
      </c>
      <c r="U57" s="12">
        <v>25310.789220000006</v>
      </c>
      <c r="V57" s="12">
        <v>83328</v>
      </c>
      <c r="W57" s="12">
        <v>169833.09898999997</v>
      </c>
      <c r="X57" s="12">
        <v>93401.77074999998</v>
      </c>
      <c r="Y57" s="12">
        <v>76431.27184000002</v>
      </c>
      <c r="Z57" s="12">
        <v>130713</v>
      </c>
      <c r="AA57" s="12">
        <v>237764.54766000004</v>
      </c>
      <c r="AB57" s="12">
        <v>130759.58525000003</v>
      </c>
      <c r="AC57" s="12">
        <v>107004.39961000002</v>
      </c>
      <c r="AD57" s="12">
        <v>168009</v>
      </c>
      <c r="AE57" s="12">
        <v>273428.1168300001</v>
      </c>
      <c r="AF57" s="12">
        <v>150371.58067000005</v>
      </c>
      <c r="AG57" s="12">
        <v>123055.60976000002</v>
      </c>
      <c r="AH57" s="12">
        <v>109318</v>
      </c>
      <c r="AI57" s="12">
        <v>162044.45103</v>
      </c>
      <c r="AJ57" s="12">
        <v>89117.92641</v>
      </c>
      <c r="AK57" s="12">
        <v>72925.47642</v>
      </c>
      <c r="AL57" s="12">
        <v>569760</v>
      </c>
      <c r="AM57" s="12">
        <v>999911.357270001</v>
      </c>
      <c r="AN57" s="12">
        <v>549912.1692099997</v>
      </c>
      <c r="AO57" s="12">
        <v>449994.93166000006</v>
      </c>
    </row>
    <row r="58" spans="1:41" s="1" customFormat="1" ht="16.5" customHeight="1">
      <c r="A58" s="4" t="s">
        <v>21</v>
      </c>
      <c r="B58" s="11">
        <v>20384</v>
      </c>
      <c r="C58" s="11">
        <v>42209.10104</v>
      </c>
      <c r="D58" s="11">
        <v>23215.122800000005</v>
      </c>
      <c r="E58" s="11">
        <v>18993.977569999995</v>
      </c>
      <c r="F58" s="11">
        <v>2123</v>
      </c>
      <c r="G58" s="11">
        <v>2449.28602</v>
      </c>
      <c r="H58" s="11">
        <v>1347.2243600000002</v>
      </c>
      <c r="I58" s="11">
        <v>1102.0616599999998</v>
      </c>
      <c r="J58" s="11">
        <v>4380</v>
      </c>
      <c r="K58" s="11">
        <v>7015.949520000002</v>
      </c>
      <c r="L58" s="11">
        <v>3858.95716</v>
      </c>
      <c r="M58" s="11">
        <v>3156.9923599999997</v>
      </c>
      <c r="N58" s="11">
        <v>8281</v>
      </c>
      <c r="O58" s="11">
        <v>15314.92535</v>
      </c>
      <c r="P58" s="11">
        <v>8423.249280000002</v>
      </c>
      <c r="Q58" s="11">
        <v>6891.676070000001</v>
      </c>
      <c r="R58" s="11">
        <v>13710</v>
      </c>
      <c r="S58" s="11">
        <v>28402.32648</v>
      </c>
      <c r="T58" s="11">
        <v>15620.65064</v>
      </c>
      <c r="U58" s="11">
        <v>12781.610739999998</v>
      </c>
      <c r="V58" s="11">
        <v>42745</v>
      </c>
      <c r="W58" s="11">
        <v>84583.89242</v>
      </c>
      <c r="X58" s="11">
        <v>46518.84434</v>
      </c>
      <c r="Y58" s="11">
        <v>38064.79228999998</v>
      </c>
      <c r="Z58" s="11">
        <v>61452</v>
      </c>
      <c r="AA58" s="11">
        <v>114417.41259</v>
      </c>
      <c r="AB58" s="11">
        <v>62925.329979999995</v>
      </c>
      <c r="AC58" s="11">
        <v>51491.622010000014</v>
      </c>
      <c r="AD58" s="11">
        <v>79265</v>
      </c>
      <c r="AE58" s="11">
        <v>135755.71455</v>
      </c>
      <c r="AF58" s="11">
        <v>74661.08648</v>
      </c>
      <c r="AG58" s="11">
        <v>61094.44147</v>
      </c>
      <c r="AH58" s="11">
        <v>48819</v>
      </c>
      <c r="AI58" s="11">
        <v>77265.83034</v>
      </c>
      <c r="AJ58" s="11">
        <v>42495.008069999996</v>
      </c>
      <c r="AK58" s="11">
        <v>34770.76217000001</v>
      </c>
      <c r="AL58" s="11">
        <v>281159</v>
      </c>
      <c r="AM58" s="11">
        <v>507414.43831000035</v>
      </c>
      <c r="AN58" s="11">
        <v>279065.47311000014</v>
      </c>
      <c r="AO58" s="11">
        <v>228347.93633999984</v>
      </c>
    </row>
    <row r="59" spans="1:41" s="1" customFormat="1" ht="16.5" customHeight="1">
      <c r="A59" s="4" t="s">
        <v>22</v>
      </c>
      <c r="B59" s="11">
        <v>13372</v>
      </c>
      <c r="C59" s="11">
        <v>26476.84540000001</v>
      </c>
      <c r="D59" s="11">
        <v>14561.3487</v>
      </c>
      <c r="E59" s="11">
        <v>11915.452200000003</v>
      </c>
      <c r="F59" s="11">
        <v>1907</v>
      </c>
      <c r="G59" s="11">
        <v>1956.78655</v>
      </c>
      <c r="H59" s="11">
        <v>1076.2329499999998</v>
      </c>
      <c r="I59" s="11">
        <v>880.5536</v>
      </c>
      <c r="J59" s="11">
        <v>2537</v>
      </c>
      <c r="K59" s="11">
        <v>3713.33075</v>
      </c>
      <c r="L59" s="11">
        <v>2042.52425</v>
      </c>
      <c r="M59" s="11">
        <v>1670.7928</v>
      </c>
      <c r="N59" s="11">
        <v>5406</v>
      </c>
      <c r="O59" s="11">
        <v>9679.21816</v>
      </c>
      <c r="P59" s="11">
        <v>5323.2513</v>
      </c>
      <c r="Q59" s="11">
        <v>4355.82806</v>
      </c>
      <c r="R59" s="11">
        <v>10512</v>
      </c>
      <c r="S59" s="11">
        <v>22217.9337</v>
      </c>
      <c r="T59" s="11">
        <v>12219.216849999997</v>
      </c>
      <c r="U59" s="11">
        <v>9998.57755</v>
      </c>
      <c r="V59" s="11">
        <v>34225</v>
      </c>
      <c r="W59" s="11">
        <v>70548.5514</v>
      </c>
      <c r="X59" s="11">
        <v>38799.71075</v>
      </c>
      <c r="Y59" s="11">
        <v>31748.731549999997</v>
      </c>
      <c r="Z59" s="11">
        <v>51377</v>
      </c>
      <c r="AA59" s="11">
        <v>97833.351</v>
      </c>
      <c r="AB59" s="11">
        <v>53804.610700000005</v>
      </c>
      <c r="AC59" s="11">
        <v>44028.352399999996</v>
      </c>
      <c r="AD59" s="11">
        <v>64019</v>
      </c>
      <c r="AE59" s="11">
        <v>112582.2685</v>
      </c>
      <c r="AF59" s="11">
        <v>61915.11709000001</v>
      </c>
      <c r="AG59" s="11">
        <v>50666.888909999994</v>
      </c>
      <c r="AH59" s="11">
        <v>36042</v>
      </c>
      <c r="AI59" s="11">
        <v>55942.979210000005</v>
      </c>
      <c r="AJ59" s="11">
        <v>30766.226229999993</v>
      </c>
      <c r="AK59" s="11">
        <v>25176.416680000006</v>
      </c>
      <c r="AL59" s="11">
        <v>219397</v>
      </c>
      <c r="AM59" s="11">
        <v>400951.26467</v>
      </c>
      <c r="AN59" s="11">
        <v>220508.23882000006</v>
      </c>
      <c r="AO59" s="11">
        <v>180441.59375</v>
      </c>
    </row>
    <row r="60" spans="1:41" s="1" customFormat="1" ht="16.5" customHeight="1">
      <c r="A60" s="4" t="s">
        <v>23</v>
      </c>
      <c r="B60" s="11">
        <v>9394</v>
      </c>
      <c r="C60" s="11">
        <v>20138.826</v>
      </c>
      <c r="D60" s="11">
        <v>11076.534399999999</v>
      </c>
      <c r="E60" s="11">
        <v>9062.26</v>
      </c>
      <c r="F60" s="11">
        <v>1125</v>
      </c>
      <c r="G60" s="11">
        <v>1111.2418</v>
      </c>
      <c r="H60" s="11">
        <v>611.175</v>
      </c>
      <c r="I60" s="11">
        <v>500.0668</v>
      </c>
      <c r="J60" s="11">
        <v>1595</v>
      </c>
      <c r="K60" s="11">
        <v>2409.697</v>
      </c>
      <c r="L60" s="11">
        <v>1325.3</v>
      </c>
      <c r="M60" s="11">
        <v>1084.397</v>
      </c>
      <c r="N60" s="11">
        <v>3620</v>
      </c>
      <c r="O60" s="11">
        <v>6808.650400000001</v>
      </c>
      <c r="P60" s="11">
        <v>3744.5215</v>
      </c>
      <c r="Q60" s="11">
        <v>3064.1288999999997</v>
      </c>
      <c r="R60" s="11">
        <v>8478</v>
      </c>
      <c r="S60" s="11">
        <v>18357.876119999997</v>
      </c>
      <c r="T60" s="11">
        <v>10096.17624</v>
      </c>
      <c r="U60" s="11">
        <v>8261.59147</v>
      </c>
      <c r="V60" s="11">
        <v>28668</v>
      </c>
      <c r="W60" s="11">
        <v>60145.305799999995</v>
      </c>
      <c r="X60" s="11">
        <v>33077.623</v>
      </c>
      <c r="Y60" s="11">
        <v>27067.252800000006</v>
      </c>
      <c r="Z60" s="11">
        <v>41865</v>
      </c>
      <c r="AA60" s="11">
        <v>83433.95068</v>
      </c>
      <c r="AB60" s="11">
        <v>45885.23364</v>
      </c>
      <c r="AC60" s="11">
        <v>37548.61594</v>
      </c>
      <c r="AD60" s="11">
        <v>49927</v>
      </c>
      <c r="AE60" s="11">
        <v>92333.0101</v>
      </c>
      <c r="AF60" s="11">
        <v>50778.57</v>
      </c>
      <c r="AG60" s="11">
        <v>41554.347799999996</v>
      </c>
      <c r="AH60" s="11">
        <v>28567</v>
      </c>
      <c r="AI60" s="11">
        <v>47344.701799999995</v>
      </c>
      <c r="AJ60" s="11">
        <v>26037.128399999998</v>
      </c>
      <c r="AK60" s="11">
        <v>21307.573399999997</v>
      </c>
      <c r="AL60" s="11">
        <v>173239</v>
      </c>
      <c r="AM60" s="11">
        <v>332083.25969999994</v>
      </c>
      <c r="AN60" s="11">
        <v>182632.26217999996</v>
      </c>
      <c r="AO60" s="11">
        <v>149450.23411</v>
      </c>
    </row>
    <row r="61" spans="1:41" s="6" customFormat="1" ht="16.5" customHeight="1">
      <c r="A61" s="5" t="s">
        <v>20</v>
      </c>
      <c r="B61" s="12">
        <v>43150</v>
      </c>
      <c r="C61" s="12">
        <v>88824.77244</v>
      </c>
      <c r="D61" s="12">
        <v>48853.00589999998</v>
      </c>
      <c r="E61" s="12">
        <v>39971.68977</v>
      </c>
      <c r="F61" s="12">
        <v>5155</v>
      </c>
      <c r="G61" s="12">
        <v>5517.314369999999</v>
      </c>
      <c r="H61" s="12">
        <v>3034.63231</v>
      </c>
      <c r="I61" s="12">
        <v>2482.68206</v>
      </c>
      <c r="J61" s="12">
        <v>8512</v>
      </c>
      <c r="K61" s="12">
        <v>13138.97727</v>
      </c>
      <c r="L61" s="12">
        <v>7226.7814100000005</v>
      </c>
      <c r="M61" s="12">
        <v>5912.182159999999</v>
      </c>
      <c r="N61" s="12">
        <v>17307</v>
      </c>
      <c r="O61" s="12">
        <v>31802.79390999999</v>
      </c>
      <c r="P61" s="12">
        <v>17491.022080000002</v>
      </c>
      <c r="Q61" s="12">
        <v>14311.633029999999</v>
      </c>
      <c r="R61" s="12">
        <v>32700</v>
      </c>
      <c r="S61" s="12">
        <v>68978.1363</v>
      </c>
      <c r="T61" s="12">
        <v>37936.04373</v>
      </c>
      <c r="U61" s="12">
        <v>31041.779760000016</v>
      </c>
      <c r="V61" s="12">
        <v>105638</v>
      </c>
      <c r="W61" s="12">
        <v>215277.74962000005</v>
      </c>
      <c r="X61" s="12">
        <v>118396.17809000002</v>
      </c>
      <c r="Y61" s="12">
        <v>96880.77664000001</v>
      </c>
      <c r="Z61" s="12">
        <v>154694</v>
      </c>
      <c r="AA61" s="12">
        <v>295684.71427</v>
      </c>
      <c r="AB61" s="12">
        <v>162615.17432</v>
      </c>
      <c r="AC61" s="12">
        <v>133068.59034999998</v>
      </c>
      <c r="AD61" s="12">
        <v>193211</v>
      </c>
      <c r="AE61" s="12">
        <v>340670.99315</v>
      </c>
      <c r="AF61" s="12">
        <v>187354.77357</v>
      </c>
      <c r="AG61" s="12">
        <v>153315.67818</v>
      </c>
      <c r="AH61" s="12">
        <v>113428</v>
      </c>
      <c r="AI61" s="12">
        <v>180553.51135000002</v>
      </c>
      <c r="AJ61" s="12">
        <v>99298.3627</v>
      </c>
      <c r="AK61" s="12">
        <v>81254.75225000002</v>
      </c>
      <c r="AL61" s="12">
        <v>673795</v>
      </c>
      <c r="AM61" s="12">
        <v>1240448.962680001</v>
      </c>
      <c r="AN61" s="12">
        <v>682205.9741100002</v>
      </c>
      <c r="AO61" s="12">
        <v>558239.7642000003</v>
      </c>
    </row>
    <row r="62" spans="1:41" s="1" customFormat="1" ht="16.5" customHeight="1">
      <c r="A62" s="4" t="s">
        <v>25</v>
      </c>
      <c r="B62" s="11">
        <v>33927</v>
      </c>
      <c r="C62" s="11">
        <v>55804.012500000004</v>
      </c>
      <c r="D62" s="11">
        <v>30693.45899999999</v>
      </c>
      <c r="E62" s="11">
        <v>25110.534900000006</v>
      </c>
      <c r="F62" s="11">
        <v>5635</v>
      </c>
      <c r="G62" s="11">
        <v>4724.2796</v>
      </c>
      <c r="H62" s="11">
        <v>2598.5858900000003</v>
      </c>
      <c r="I62" s="11">
        <v>2125.69371</v>
      </c>
      <c r="J62" s="11">
        <v>6839</v>
      </c>
      <c r="K62" s="11">
        <v>7673.366329999998</v>
      </c>
      <c r="L62" s="11">
        <v>4220.96103</v>
      </c>
      <c r="M62" s="11">
        <v>3452.4053</v>
      </c>
      <c r="N62" s="11">
        <v>11278</v>
      </c>
      <c r="O62" s="11">
        <v>16518.711420000003</v>
      </c>
      <c r="P62" s="11">
        <v>9085.64252</v>
      </c>
      <c r="Q62" s="11">
        <v>7433.002499999999</v>
      </c>
      <c r="R62" s="11">
        <v>23283</v>
      </c>
      <c r="S62" s="11">
        <v>39736.691719999995</v>
      </c>
      <c r="T62" s="11">
        <v>21854.10543</v>
      </c>
      <c r="U62" s="11">
        <v>17882.291090000002</v>
      </c>
      <c r="V62" s="11">
        <v>65803</v>
      </c>
      <c r="W62" s="11">
        <v>110428.4018</v>
      </c>
      <c r="X62" s="11">
        <v>60732.18718</v>
      </c>
      <c r="Y62" s="11">
        <v>49695.694520000005</v>
      </c>
      <c r="Z62" s="11">
        <v>94416</v>
      </c>
      <c r="AA62" s="11">
        <v>153101.40460000004</v>
      </c>
      <c r="AB62" s="11">
        <v>84200.55244</v>
      </c>
      <c r="AC62" s="11">
        <v>68900.57755999999</v>
      </c>
      <c r="AD62" s="11">
        <v>117065</v>
      </c>
      <c r="AE62" s="11">
        <v>179077.52872000003</v>
      </c>
      <c r="AF62" s="11">
        <v>98485.67348000001</v>
      </c>
      <c r="AG62" s="11">
        <v>80591.73374000003</v>
      </c>
      <c r="AH62" s="11">
        <v>62568</v>
      </c>
      <c r="AI62" s="11">
        <v>88209.72280000002</v>
      </c>
      <c r="AJ62" s="11">
        <v>48514.002940000006</v>
      </c>
      <c r="AK62" s="11">
        <v>39695.71985999999</v>
      </c>
      <c r="AL62" s="11">
        <v>420814</v>
      </c>
      <c r="AM62" s="11">
        <v>655274.1194900003</v>
      </c>
      <c r="AN62" s="11">
        <v>360385.1699099998</v>
      </c>
      <c r="AO62" s="11">
        <v>294887.65318000014</v>
      </c>
    </row>
    <row r="63" spans="1:41" s="1" customFormat="1" ht="16.5" customHeight="1">
      <c r="A63" s="4" t="s">
        <v>26</v>
      </c>
      <c r="B63" s="11">
        <v>12835</v>
      </c>
      <c r="C63" s="11">
        <v>25190.533239999997</v>
      </c>
      <c r="D63" s="11">
        <v>13854.688569999997</v>
      </c>
      <c r="E63" s="11">
        <v>11335.81587</v>
      </c>
      <c r="F63" s="11">
        <v>1498</v>
      </c>
      <c r="G63" s="11">
        <v>1458.0004</v>
      </c>
      <c r="H63" s="11">
        <v>801.9574</v>
      </c>
      <c r="I63" s="11">
        <v>656.016</v>
      </c>
      <c r="J63" s="11">
        <v>2420</v>
      </c>
      <c r="K63" s="11">
        <v>3134.2549</v>
      </c>
      <c r="L63" s="11">
        <v>1724.0233999999998</v>
      </c>
      <c r="M63" s="11">
        <v>1410.2315</v>
      </c>
      <c r="N63" s="11">
        <v>5014</v>
      </c>
      <c r="O63" s="11">
        <v>8696.263099999998</v>
      </c>
      <c r="P63" s="11">
        <v>4782.6539299999995</v>
      </c>
      <c r="Q63" s="11">
        <v>3913.36097</v>
      </c>
      <c r="R63" s="11">
        <v>9091</v>
      </c>
      <c r="S63" s="11">
        <v>18521.223029999997</v>
      </c>
      <c r="T63" s="11">
        <v>10186.21118</v>
      </c>
      <c r="U63" s="11">
        <v>8335.011849999997</v>
      </c>
      <c r="V63" s="11">
        <v>29660</v>
      </c>
      <c r="W63" s="11">
        <v>55921.16734</v>
      </c>
      <c r="X63" s="11">
        <v>30754.2712</v>
      </c>
      <c r="Y63" s="11">
        <v>25166.839740000003</v>
      </c>
      <c r="Z63" s="11">
        <v>44960</v>
      </c>
      <c r="AA63" s="11">
        <v>80738.278</v>
      </c>
      <c r="AB63" s="11">
        <v>44403.43609999999</v>
      </c>
      <c r="AC63" s="11">
        <v>36334.798</v>
      </c>
      <c r="AD63" s="11">
        <v>60357</v>
      </c>
      <c r="AE63" s="11">
        <v>101100.20056</v>
      </c>
      <c r="AF63" s="11">
        <v>55600.418300000005</v>
      </c>
      <c r="AG63" s="11">
        <v>45499.59566</v>
      </c>
      <c r="AH63" s="11">
        <v>34968</v>
      </c>
      <c r="AI63" s="11">
        <v>53064.38771000001</v>
      </c>
      <c r="AJ63" s="11">
        <v>29184.207490000004</v>
      </c>
      <c r="AK63" s="11">
        <v>23880.18022</v>
      </c>
      <c r="AL63" s="11">
        <v>200803</v>
      </c>
      <c r="AM63" s="11">
        <v>347824.30828</v>
      </c>
      <c r="AN63" s="11">
        <v>191291.86756999994</v>
      </c>
      <c r="AO63" s="11">
        <v>156531.84980999999</v>
      </c>
    </row>
    <row r="64" spans="1:41" s="1" customFormat="1" ht="16.5" customHeight="1">
      <c r="A64" s="4" t="s">
        <v>27</v>
      </c>
      <c r="B64" s="11">
        <v>7396</v>
      </c>
      <c r="C64" s="11">
        <v>14359.835599999999</v>
      </c>
      <c r="D64" s="11">
        <v>7898.351699999999</v>
      </c>
      <c r="E64" s="11">
        <v>6461.426899999999</v>
      </c>
      <c r="F64" s="11">
        <v>1129</v>
      </c>
      <c r="G64" s="11">
        <v>943.2521999999999</v>
      </c>
      <c r="H64" s="11">
        <v>518.8416</v>
      </c>
      <c r="I64" s="11">
        <v>424.4106</v>
      </c>
      <c r="J64" s="11">
        <v>1439</v>
      </c>
      <c r="K64" s="11">
        <v>1507.56065</v>
      </c>
      <c r="L64" s="11">
        <v>829.1814</v>
      </c>
      <c r="M64" s="11">
        <v>678.37925</v>
      </c>
      <c r="N64" s="11">
        <v>2691</v>
      </c>
      <c r="O64" s="11">
        <v>3831.1648</v>
      </c>
      <c r="P64" s="11">
        <v>2107.192</v>
      </c>
      <c r="Q64" s="11">
        <v>1723.9728</v>
      </c>
      <c r="R64" s="11">
        <v>5261</v>
      </c>
      <c r="S64" s="11">
        <v>9662.967620000003</v>
      </c>
      <c r="T64" s="11">
        <v>5314.52736</v>
      </c>
      <c r="U64" s="11">
        <v>4348.440259999999</v>
      </c>
      <c r="V64" s="11">
        <v>16215</v>
      </c>
      <c r="W64" s="11">
        <v>30323.113799999996</v>
      </c>
      <c r="X64" s="11">
        <v>16677.062550000002</v>
      </c>
      <c r="Y64" s="11">
        <v>13645.687750000001</v>
      </c>
      <c r="Z64" s="11">
        <v>28784</v>
      </c>
      <c r="AA64" s="11">
        <v>50307.70949999999</v>
      </c>
      <c r="AB64" s="11">
        <v>27667.913199999995</v>
      </c>
      <c r="AC64" s="11">
        <v>22639.345899999993</v>
      </c>
      <c r="AD64" s="11">
        <v>37257</v>
      </c>
      <c r="AE64" s="11">
        <v>56732.68483</v>
      </c>
      <c r="AF64" s="11">
        <v>31201.525660000003</v>
      </c>
      <c r="AG64" s="11">
        <v>25530.80827000001</v>
      </c>
      <c r="AH64" s="11">
        <v>20255</v>
      </c>
      <c r="AI64" s="11">
        <v>28662.409799999998</v>
      </c>
      <c r="AJ64" s="11">
        <v>15763.884600000001</v>
      </c>
      <c r="AK64" s="11">
        <v>12898.437400000003</v>
      </c>
      <c r="AL64" s="11">
        <v>120427</v>
      </c>
      <c r="AM64" s="11">
        <v>196330.69880000004</v>
      </c>
      <c r="AN64" s="11">
        <v>107978.48007000002</v>
      </c>
      <c r="AO64" s="11">
        <v>88350.90912999996</v>
      </c>
    </row>
    <row r="65" spans="1:41" s="6" customFormat="1" ht="16.5" customHeight="1">
      <c r="A65" s="5" t="s">
        <v>24</v>
      </c>
      <c r="B65" s="12">
        <v>54158</v>
      </c>
      <c r="C65" s="12">
        <v>95354.38133999998</v>
      </c>
      <c r="D65" s="12">
        <v>52446.49927</v>
      </c>
      <c r="E65" s="12">
        <v>42907.77767000001</v>
      </c>
      <c r="F65" s="12">
        <v>8262</v>
      </c>
      <c r="G65" s="12">
        <v>7125.532199999999</v>
      </c>
      <c r="H65" s="12">
        <v>3919.3848900000003</v>
      </c>
      <c r="I65" s="12">
        <v>3206.1203100000002</v>
      </c>
      <c r="J65" s="12">
        <v>10698</v>
      </c>
      <c r="K65" s="12">
        <v>12315.181879999996</v>
      </c>
      <c r="L65" s="12">
        <v>6774.16583</v>
      </c>
      <c r="M65" s="12">
        <v>5541.01605</v>
      </c>
      <c r="N65" s="12">
        <v>18983</v>
      </c>
      <c r="O65" s="12">
        <v>29046.139320000002</v>
      </c>
      <c r="P65" s="12">
        <v>15975.488450000004</v>
      </c>
      <c r="Q65" s="12">
        <v>13070.336270000002</v>
      </c>
      <c r="R65" s="12">
        <v>37635</v>
      </c>
      <c r="S65" s="12">
        <v>67920.88236999999</v>
      </c>
      <c r="T65" s="12">
        <v>37354.84397</v>
      </c>
      <c r="U65" s="12">
        <v>30565.743199999997</v>
      </c>
      <c r="V65" s="12">
        <v>111678</v>
      </c>
      <c r="W65" s="12">
        <v>196672.6829400001</v>
      </c>
      <c r="X65" s="12">
        <v>108163.52093</v>
      </c>
      <c r="Y65" s="12">
        <v>88508.22201</v>
      </c>
      <c r="Z65" s="12">
        <v>168160</v>
      </c>
      <c r="AA65" s="12">
        <v>284147.39209999994</v>
      </c>
      <c r="AB65" s="12">
        <v>156271.90174000003</v>
      </c>
      <c r="AC65" s="12">
        <v>127874.72146000002</v>
      </c>
      <c r="AD65" s="12">
        <v>214679</v>
      </c>
      <c r="AE65" s="12">
        <v>336910.41411</v>
      </c>
      <c r="AF65" s="12">
        <v>185287.61744000003</v>
      </c>
      <c r="AG65" s="12">
        <v>151622.13766999997</v>
      </c>
      <c r="AH65" s="12">
        <v>117791</v>
      </c>
      <c r="AI65" s="12">
        <v>169936.52031</v>
      </c>
      <c r="AJ65" s="12">
        <v>93462.09502999998</v>
      </c>
      <c r="AK65" s="12">
        <v>76474.33748000002</v>
      </c>
      <c r="AL65" s="12">
        <v>742044</v>
      </c>
      <c r="AM65" s="12">
        <v>1199429.1265700005</v>
      </c>
      <c r="AN65" s="12">
        <v>659655.5175500005</v>
      </c>
      <c r="AO65" s="12">
        <v>539770.4121199999</v>
      </c>
    </row>
    <row r="66" spans="1:41" s="1" customFormat="1" ht="16.5" customHeight="1">
      <c r="A66" s="4" t="s">
        <v>29</v>
      </c>
      <c r="B66" s="11">
        <v>25835</v>
      </c>
      <c r="C66" s="11">
        <v>41154.077600000004</v>
      </c>
      <c r="D66" s="11">
        <v>22635.023499999996</v>
      </c>
      <c r="E66" s="11">
        <v>18518.5638</v>
      </c>
      <c r="F66" s="11">
        <v>3634</v>
      </c>
      <c r="G66" s="11">
        <v>3714.3871</v>
      </c>
      <c r="H66" s="11">
        <v>2043.0603</v>
      </c>
      <c r="I66" s="11">
        <v>1671.3268</v>
      </c>
      <c r="J66" s="11">
        <v>4725</v>
      </c>
      <c r="K66" s="11">
        <v>6162.227100000001</v>
      </c>
      <c r="L66" s="11">
        <v>3389.1547</v>
      </c>
      <c r="M66" s="11">
        <v>2773.0528999999997</v>
      </c>
      <c r="N66" s="11">
        <v>8802</v>
      </c>
      <c r="O66" s="11">
        <v>14022.832470000001</v>
      </c>
      <c r="P66" s="11">
        <v>7712.315930000001</v>
      </c>
      <c r="Q66" s="11">
        <v>6310.51654</v>
      </c>
      <c r="R66" s="11">
        <v>17189</v>
      </c>
      <c r="S66" s="11">
        <v>31714.93604</v>
      </c>
      <c r="T66" s="11">
        <v>17442.0887</v>
      </c>
      <c r="U66" s="11">
        <v>14272.732340000004</v>
      </c>
      <c r="V66" s="11">
        <v>47655</v>
      </c>
      <c r="W66" s="11">
        <v>84932.1484</v>
      </c>
      <c r="X66" s="11">
        <v>46709.2271</v>
      </c>
      <c r="Y66" s="11">
        <v>38222.6296</v>
      </c>
      <c r="Z66" s="11">
        <v>67130</v>
      </c>
      <c r="AA66" s="11">
        <v>109793.48995999999</v>
      </c>
      <c r="AB66" s="11">
        <v>60381.878240000005</v>
      </c>
      <c r="AC66" s="11">
        <v>49411.46252</v>
      </c>
      <c r="AD66" s="11">
        <v>79937</v>
      </c>
      <c r="AE66" s="11">
        <v>125209.85280000001</v>
      </c>
      <c r="AF66" s="11">
        <v>68860.15229</v>
      </c>
      <c r="AG66" s="11">
        <v>56349.59850999999</v>
      </c>
      <c r="AH66" s="11">
        <v>47637</v>
      </c>
      <c r="AI66" s="11">
        <v>68434.91135999998</v>
      </c>
      <c r="AJ66" s="11">
        <v>37638.34808</v>
      </c>
      <c r="AK66" s="11">
        <v>30796.42298</v>
      </c>
      <c r="AL66" s="11">
        <v>302544</v>
      </c>
      <c r="AM66" s="11">
        <v>485138.8628300001</v>
      </c>
      <c r="AN66" s="11">
        <v>266811.24883999996</v>
      </c>
      <c r="AO66" s="11">
        <v>218326.30598999996</v>
      </c>
    </row>
    <row r="67" spans="1:41" s="1" customFormat="1" ht="16.5" customHeight="1">
      <c r="A67" s="4" t="s">
        <v>30</v>
      </c>
      <c r="B67" s="11">
        <v>16316</v>
      </c>
      <c r="C67" s="11">
        <v>30288.671509999996</v>
      </c>
      <c r="D67" s="11">
        <v>16660.083029999998</v>
      </c>
      <c r="E67" s="11">
        <v>13628.75038</v>
      </c>
      <c r="F67" s="11">
        <v>2332</v>
      </c>
      <c r="G67" s="11">
        <v>2298.2925</v>
      </c>
      <c r="H67" s="11">
        <v>1264.221</v>
      </c>
      <c r="I67" s="11">
        <v>1034.0872</v>
      </c>
      <c r="J67" s="11">
        <v>3708</v>
      </c>
      <c r="K67" s="11">
        <v>6324.3733</v>
      </c>
      <c r="L67" s="11">
        <v>3478.2775</v>
      </c>
      <c r="M67" s="11">
        <v>2846.0957999999996</v>
      </c>
      <c r="N67" s="11">
        <v>6269</v>
      </c>
      <c r="O67" s="11">
        <v>11642.2421</v>
      </c>
      <c r="P67" s="11">
        <v>6403.249299999999</v>
      </c>
      <c r="Q67" s="11">
        <v>5238.9928</v>
      </c>
      <c r="R67" s="11">
        <v>10608</v>
      </c>
      <c r="S67" s="11">
        <v>21190.8427</v>
      </c>
      <c r="T67" s="11">
        <v>11654.326239999999</v>
      </c>
      <c r="U67" s="11">
        <v>9536.423060000001</v>
      </c>
      <c r="V67" s="11">
        <v>32460</v>
      </c>
      <c r="W67" s="11">
        <v>61228.390660000005</v>
      </c>
      <c r="X67" s="11">
        <v>33673.50820999999</v>
      </c>
      <c r="Y67" s="11">
        <v>27554.50755</v>
      </c>
      <c r="Z67" s="11">
        <v>52413</v>
      </c>
      <c r="AA67" s="11">
        <v>94569.28111999999</v>
      </c>
      <c r="AB67" s="11">
        <v>52010.83257</v>
      </c>
      <c r="AC67" s="11">
        <v>42558.49575000002</v>
      </c>
      <c r="AD67" s="11">
        <v>66913</v>
      </c>
      <c r="AE67" s="11">
        <v>111261.76767</v>
      </c>
      <c r="AF67" s="11">
        <v>61190.17361999999</v>
      </c>
      <c r="AG67" s="11">
        <v>50071.89615</v>
      </c>
      <c r="AH67" s="11">
        <v>39301</v>
      </c>
      <c r="AI67" s="11">
        <v>61583.73146</v>
      </c>
      <c r="AJ67" s="11">
        <v>33869.39332</v>
      </c>
      <c r="AK67" s="11">
        <v>27713.815740000002</v>
      </c>
      <c r="AL67" s="11">
        <v>230320</v>
      </c>
      <c r="AM67" s="11">
        <v>400387.5930199999</v>
      </c>
      <c r="AN67" s="11">
        <v>220204.06479000003</v>
      </c>
      <c r="AO67" s="11">
        <v>180183.06443000003</v>
      </c>
    </row>
    <row r="68" spans="1:41" s="1" customFormat="1" ht="16.5" customHeight="1">
      <c r="A68" s="4" t="s">
        <v>31</v>
      </c>
      <c r="B68" s="11">
        <v>25153</v>
      </c>
      <c r="C68" s="11">
        <v>56948.175599999995</v>
      </c>
      <c r="D68" s="11">
        <v>31321.854799999997</v>
      </c>
      <c r="E68" s="11">
        <v>25626.310799999996</v>
      </c>
      <c r="F68" s="11">
        <v>2681</v>
      </c>
      <c r="G68" s="11">
        <v>2874.8801000000003</v>
      </c>
      <c r="H68" s="11">
        <v>1581.2973</v>
      </c>
      <c r="I68" s="11">
        <v>1293.5828000000001</v>
      </c>
      <c r="J68" s="11">
        <v>3971</v>
      </c>
      <c r="K68" s="11">
        <v>4949.929</v>
      </c>
      <c r="L68" s="11">
        <v>2722.4812</v>
      </c>
      <c r="M68" s="11">
        <v>2227.4478</v>
      </c>
      <c r="N68" s="11">
        <v>7127</v>
      </c>
      <c r="O68" s="11">
        <v>11102.6118</v>
      </c>
      <c r="P68" s="11">
        <v>6106.1531</v>
      </c>
      <c r="Q68" s="11">
        <v>4996.428599999999</v>
      </c>
      <c r="R68" s="11">
        <v>15200</v>
      </c>
      <c r="S68" s="11">
        <v>27904.057089999995</v>
      </c>
      <c r="T68" s="11">
        <v>15346.165889999997</v>
      </c>
      <c r="U68" s="11">
        <v>12557.891200000002</v>
      </c>
      <c r="V68" s="11">
        <v>45954</v>
      </c>
      <c r="W68" s="11">
        <v>79281.16231999999</v>
      </c>
      <c r="X68" s="11">
        <v>43600.977100000004</v>
      </c>
      <c r="Y68" s="11">
        <v>35679.897619999996</v>
      </c>
      <c r="Z68" s="11">
        <v>59545</v>
      </c>
      <c r="AA68" s="11">
        <v>98721.76361000002</v>
      </c>
      <c r="AB68" s="11">
        <v>54291.93947000001</v>
      </c>
      <c r="AC68" s="11">
        <v>44429.70363999999</v>
      </c>
      <c r="AD68" s="11">
        <v>73939</v>
      </c>
      <c r="AE68" s="11">
        <v>112061.64610999999</v>
      </c>
      <c r="AF68" s="11">
        <v>61626.79964999999</v>
      </c>
      <c r="AG68" s="11">
        <v>50434.44966000001</v>
      </c>
      <c r="AH68" s="11">
        <v>40319</v>
      </c>
      <c r="AI68" s="11">
        <v>56454.58358000001</v>
      </c>
      <c r="AJ68" s="11">
        <v>31047.45191</v>
      </c>
      <c r="AK68" s="11">
        <v>25406.619269999996</v>
      </c>
      <c r="AL68" s="11">
        <v>273889</v>
      </c>
      <c r="AM68" s="11">
        <v>450298.80921000004</v>
      </c>
      <c r="AN68" s="11">
        <v>247645.12042000002</v>
      </c>
      <c r="AO68" s="11">
        <v>202652.33139000006</v>
      </c>
    </row>
    <row r="69" spans="1:41" s="6" customFormat="1" ht="16.5" customHeight="1">
      <c r="A69" s="5" t="s">
        <v>28</v>
      </c>
      <c r="B69" s="12">
        <v>67304</v>
      </c>
      <c r="C69" s="12">
        <v>128390.92471000002</v>
      </c>
      <c r="D69" s="12">
        <v>70616.96132999999</v>
      </c>
      <c r="E69" s="12">
        <v>57773.62497999999</v>
      </c>
      <c r="F69" s="12">
        <v>8647</v>
      </c>
      <c r="G69" s="12">
        <v>8887.559700000002</v>
      </c>
      <c r="H69" s="12">
        <v>4888.5786</v>
      </c>
      <c r="I69" s="12">
        <v>3998.9968</v>
      </c>
      <c r="J69" s="12">
        <v>12404</v>
      </c>
      <c r="K69" s="12">
        <v>17436.5294</v>
      </c>
      <c r="L69" s="12">
        <v>9589.913399999998</v>
      </c>
      <c r="M69" s="12">
        <v>7846.596499999998</v>
      </c>
      <c r="N69" s="12">
        <v>22198</v>
      </c>
      <c r="O69" s="12">
        <v>36767.68637</v>
      </c>
      <c r="P69" s="12">
        <v>20221.71833</v>
      </c>
      <c r="Q69" s="12">
        <v>16545.937940000003</v>
      </c>
      <c r="R69" s="12">
        <v>42997</v>
      </c>
      <c r="S69" s="12">
        <v>80809.83582999998</v>
      </c>
      <c r="T69" s="12">
        <v>44442.580830000006</v>
      </c>
      <c r="U69" s="12">
        <v>36367.0466</v>
      </c>
      <c r="V69" s="12">
        <v>126069</v>
      </c>
      <c r="W69" s="12">
        <v>225441.7013800001</v>
      </c>
      <c r="X69" s="12">
        <v>123983.71241</v>
      </c>
      <c r="Y69" s="12">
        <v>101457.03476999998</v>
      </c>
      <c r="Z69" s="12">
        <v>179088</v>
      </c>
      <c r="AA69" s="12">
        <v>303084.5346900002</v>
      </c>
      <c r="AB69" s="12">
        <v>166684.65028000003</v>
      </c>
      <c r="AC69" s="12">
        <v>136399.66191</v>
      </c>
      <c r="AD69" s="12">
        <v>220789</v>
      </c>
      <c r="AE69" s="12">
        <v>348533.26658</v>
      </c>
      <c r="AF69" s="12">
        <v>191677.12556000001</v>
      </c>
      <c r="AG69" s="12">
        <v>156855.94432</v>
      </c>
      <c r="AH69" s="12">
        <v>127257</v>
      </c>
      <c r="AI69" s="12">
        <v>186473.22639999999</v>
      </c>
      <c r="AJ69" s="12">
        <v>102555.19330999993</v>
      </c>
      <c r="AK69" s="12">
        <v>83916.85799000002</v>
      </c>
      <c r="AL69" s="12">
        <v>806753</v>
      </c>
      <c r="AM69" s="12">
        <v>1335825.2650600004</v>
      </c>
      <c r="AN69" s="12">
        <v>734660.4340500002</v>
      </c>
      <c r="AO69" s="12">
        <v>601161.7018100001</v>
      </c>
    </row>
    <row r="70" spans="1:41" s="1" customFormat="1" ht="16.5" customHeight="1">
      <c r="A70" s="4" t="s">
        <v>33</v>
      </c>
      <c r="B70" s="11">
        <v>20393</v>
      </c>
      <c r="C70" s="11">
        <v>46490.25318</v>
      </c>
      <c r="D70" s="11">
        <v>25573.09581</v>
      </c>
      <c r="E70" s="11">
        <v>20917.042679999995</v>
      </c>
      <c r="F70" s="11">
        <v>2298</v>
      </c>
      <c r="G70" s="11">
        <v>2954.97573</v>
      </c>
      <c r="H70" s="11">
        <v>1625.11726</v>
      </c>
      <c r="I70" s="11">
        <v>1329.7685800000002</v>
      </c>
      <c r="J70" s="11">
        <v>3801</v>
      </c>
      <c r="K70" s="11">
        <v>5712.8394499999995</v>
      </c>
      <c r="L70" s="11">
        <v>3142.12397</v>
      </c>
      <c r="M70" s="11">
        <v>2570.71547</v>
      </c>
      <c r="N70" s="11">
        <v>8190</v>
      </c>
      <c r="O70" s="11">
        <v>15685.68465</v>
      </c>
      <c r="P70" s="11">
        <v>8626.46759</v>
      </c>
      <c r="Q70" s="11">
        <v>7058.99232</v>
      </c>
      <c r="R70" s="11">
        <v>17762</v>
      </c>
      <c r="S70" s="11">
        <v>42653.42497999999</v>
      </c>
      <c r="T70" s="11">
        <v>23458.276520000003</v>
      </c>
      <c r="U70" s="11">
        <v>19195.148419999998</v>
      </c>
      <c r="V70" s="11">
        <v>52183</v>
      </c>
      <c r="W70" s="11">
        <v>117275.68186000001</v>
      </c>
      <c r="X70" s="11">
        <v>64497.84583</v>
      </c>
      <c r="Y70" s="11">
        <v>52777.083170000005</v>
      </c>
      <c r="Z70" s="11">
        <v>83205</v>
      </c>
      <c r="AA70" s="11">
        <v>175677.40122000003</v>
      </c>
      <c r="AB70" s="11">
        <v>96615.62273</v>
      </c>
      <c r="AC70" s="11">
        <v>79060.90857999999</v>
      </c>
      <c r="AD70" s="11">
        <v>102054</v>
      </c>
      <c r="AE70" s="11">
        <v>195291.37131999998</v>
      </c>
      <c r="AF70" s="11">
        <v>107403.24159</v>
      </c>
      <c r="AG70" s="11">
        <v>87887.00704999999</v>
      </c>
      <c r="AH70" s="11">
        <v>60755</v>
      </c>
      <c r="AI70" s="11">
        <v>105782.2069</v>
      </c>
      <c r="AJ70" s="11">
        <v>58177.602190000005</v>
      </c>
      <c r="AK70" s="11">
        <v>47603.82480999999</v>
      </c>
      <c r="AL70" s="11">
        <v>350641</v>
      </c>
      <c r="AM70" s="11">
        <v>707523.8392900003</v>
      </c>
      <c r="AN70" s="11">
        <v>389119.3934900003</v>
      </c>
      <c r="AO70" s="11">
        <v>318400.4910800001</v>
      </c>
    </row>
    <row r="71" spans="1:41" s="1" customFormat="1" ht="16.5" customHeight="1">
      <c r="A71" s="4" t="s">
        <v>34</v>
      </c>
      <c r="B71" s="11">
        <v>9303</v>
      </c>
      <c r="C71" s="11">
        <v>18184.2109</v>
      </c>
      <c r="D71" s="11">
        <v>10002.840699999999</v>
      </c>
      <c r="E71" s="11">
        <v>8181.3702</v>
      </c>
      <c r="F71" s="11">
        <v>1869</v>
      </c>
      <c r="G71" s="11">
        <v>2544.71668</v>
      </c>
      <c r="H71" s="11">
        <v>1399.6903300000001</v>
      </c>
      <c r="I71" s="11">
        <v>1145.02635</v>
      </c>
      <c r="J71" s="11">
        <v>2893</v>
      </c>
      <c r="K71" s="11">
        <v>3682.02884</v>
      </c>
      <c r="L71" s="11">
        <v>2025.1433100000002</v>
      </c>
      <c r="M71" s="11">
        <v>1656.8511299999998</v>
      </c>
      <c r="N71" s="11">
        <v>5576</v>
      </c>
      <c r="O71" s="11">
        <v>9009.48</v>
      </c>
      <c r="P71" s="11">
        <v>4955.335</v>
      </c>
      <c r="Q71" s="11">
        <v>4054.145</v>
      </c>
      <c r="R71" s="11">
        <v>9903</v>
      </c>
      <c r="S71" s="11">
        <v>17429.189300000002</v>
      </c>
      <c r="T71" s="11">
        <v>9585.487499999997</v>
      </c>
      <c r="U71" s="11">
        <v>7843.581600000001</v>
      </c>
      <c r="V71" s="11">
        <v>32392</v>
      </c>
      <c r="W71" s="11">
        <v>58920.53636999999</v>
      </c>
      <c r="X71" s="11">
        <v>32404.191830000003</v>
      </c>
      <c r="Y71" s="11">
        <v>26516.011440000002</v>
      </c>
      <c r="Z71" s="11">
        <v>50720</v>
      </c>
      <c r="AA71" s="11">
        <v>90422.05958</v>
      </c>
      <c r="AB71" s="11">
        <v>49729.09423999999</v>
      </c>
      <c r="AC71" s="11">
        <v>40692.877539999994</v>
      </c>
      <c r="AD71" s="11">
        <v>66473</v>
      </c>
      <c r="AE71" s="11">
        <v>110277.51872000001</v>
      </c>
      <c r="AF71" s="11">
        <v>60648.63512999999</v>
      </c>
      <c r="AG71" s="11">
        <v>49628.73509000001</v>
      </c>
      <c r="AH71" s="11">
        <v>40912</v>
      </c>
      <c r="AI71" s="11">
        <v>62027.160180000006</v>
      </c>
      <c r="AJ71" s="11">
        <v>34113.985290000004</v>
      </c>
      <c r="AK71" s="11">
        <v>27913.035190000002</v>
      </c>
      <c r="AL71" s="11">
        <v>220041</v>
      </c>
      <c r="AM71" s="11">
        <v>372496.9005700002</v>
      </c>
      <c r="AN71" s="11">
        <v>204864.40333000006</v>
      </c>
      <c r="AO71" s="11">
        <v>167631.63353999995</v>
      </c>
    </row>
    <row r="72" spans="1:41" s="1" customFormat="1" ht="16.5" customHeight="1">
      <c r="A72" s="4" t="s">
        <v>35</v>
      </c>
      <c r="B72" s="11">
        <v>16594</v>
      </c>
      <c r="C72" s="11">
        <v>35241.419120000006</v>
      </c>
      <c r="D72" s="11">
        <v>19386.20616</v>
      </c>
      <c r="E72" s="11">
        <v>15854.841760000003</v>
      </c>
      <c r="F72" s="11">
        <v>2318</v>
      </c>
      <c r="G72" s="11">
        <v>2879.2905</v>
      </c>
      <c r="H72" s="11">
        <v>1583.6515</v>
      </c>
      <c r="I72" s="11">
        <v>1295.639</v>
      </c>
      <c r="J72" s="11">
        <v>4027</v>
      </c>
      <c r="K72" s="11">
        <v>6084.4559</v>
      </c>
      <c r="L72" s="11">
        <v>3346.4538</v>
      </c>
      <c r="M72" s="11">
        <v>2738.0021</v>
      </c>
      <c r="N72" s="11">
        <v>7869</v>
      </c>
      <c r="O72" s="11">
        <v>14022.9703</v>
      </c>
      <c r="P72" s="11">
        <v>7712.611599999999</v>
      </c>
      <c r="Q72" s="11">
        <v>6310.092699999999</v>
      </c>
      <c r="R72" s="11">
        <v>13868</v>
      </c>
      <c r="S72" s="11">
        <v>29970.51882</v>
      </c>
      <c r="T72" s="11">
        <v>16482.92708</v>
      </c>
      <c r="U72" s="11">
        <v>13487.59174</v>
      </c>
      <c r="V72" s="11">
        <v>42040</v>
      </c>
      <c r="W72" s="11">
        <v>86493.13259000001</v>
      </c>
      <c r="X72" s="11">
        <v>47568.836610000006</v>
      </c>
      <c r="Y72" s="11">
        <v>38923.981380000005</v>
      </c>
      <c r="Z72" s="11">
        <v>62078</v>
      </c>
      <c r="AA72" s="11">
        <v>120165.28367</v>
      </c>
      <c r="AB72" s="11">
        <v>66086.85963</v>
      </c>
      <c r="AC72" s="11">
        <v>54078.30124</v>
      </c>
      <c r="AD72" s="11">
        <v>73537</v>
      </c>
      <c r="AE72" s="11">
        <v>133177.44766</v>
      </c>
      <c r="AF72" s="11">
        <v>73242.35842</v>
      </c>
      <c r="AG72" s="11">
        <v>59934.68143999999</v>
      </c>
      <c r="AH72" s="11">
        <v>51315</v>
      </c>
      <c r="AI72" s="11">
        <v>84033.94346000001</v>
      </c>
      <c r="AJ72" s="11">
        <v>46215.82607000001</v>
      </c>
      <c r="AK72" s="11">
        <v>37818.04319</v>
      </c>
      <c r="AL72" s="11">
        <v>273646</v>
      </c>
      <c r="AM72" s="11">
        <v>512068.46202000004</v>
      </c>
      <c r="AN72" s="11">
        <v>281625.73087000014</v>
      </c>
      <c r="AO72" s="11">
        <v>230441.1745499999</v>
      </c>
    </row>
    <row r="73" spans="1:41" s="6" customFormat="1" ht="16.5" customHeight="1">
      <c r="A73" s="5" t="s">
        <v>32</v>
      </c>
      <c r="B73" s="12">
        <v>46290</v>
      </c>
      <c r="C73" s="12">
        <v>99915.8832</v>
      </c>
      <c r="D73" s="12">
        <v>54962.142670000016</v>
      </c>
      <c r="E73" s="12">
        <v>44953.25464000001</v>
      </c>
      <c r="F73" s="12">
        <v>6485</v>
      </c>
      <c r="G73" s="12">
        <v>8378.982909999999</v>
      </c>
      <c r="H73" s="12">
        <v>4608.45909</v>
      </c>
      <c r="I73" s="12">
        <v>3770.43393</v>
      </c>
      <c r="J73" s="12">
        <v>10721</v>
      </c>
      <c r="K73" s="12">
        <v>15479.324190000001</v>
      </c>
      <c r="L73" s="12">
        <v>8513.721080000003</v>
      </c>
      <c r="M73" s="12">
        <v>6965.568699999999</v>
      </c>
      <c r="N73" s="12">
        <v>21635</v>
      </c>
      <c r="O73" s="12">
        <v>38718.13495</v>
      </c>
      <c r="P73" s="12">
        <v>21294.414189999996</v>
      </c>
      <c r="Q73" s="12">
        <v>17423.230019999995</v>
      </c>
      <c r="R73" s="12">
        <v>41533</v>
      </c>
      <c r="S73" s="12">
        <v>90053.13309999999</v>
      </c>
      <c r="T73" s="12">
        <v>49526.69110000001</v>
      </c>
      <c r="U73" s="12">
        <v>40526.321760000006</v>
      </c>
      <c r="V73" s="12">
        <v>126615</v>
      </c>
      <c r="W73" s="12">
        <v>262689.35081999993</v>
      </c>
      <c r="X73" s="12">
        <v>144470.87426999997</v>
      </c>
      <c r="Y73" s="12">
        <v>118217.07599000003</v>
      </c>
      <c r="Z73" s="12">
        <v>196003</v>
      </c>
      <c r="AA73" s="12">
        <v>386264.74447</v>
      </c>
      <c r="AB73" s="12">
        <v>212431.57660000012</v>
      </c>
      <c r="AC73" s="12">
        <v>173832.08736</v>
      </c>
      <c r="AD73" s="12">
        <v>242064</v>
      </c>
      <c r="AE73" s="12">
        <v>438746.33770000003</v>
      </c>
      <c r="AF73" s="12">
        <v>241294.23514000003</v>
      </c>
      <c r="AG73" s="12">
        <v>197450.42357999997</v>
      </c>
      <c r="AH73" s="12">
        <v>152982</v>
      </c>
      <c r="AI73" s="12">
        <v>251843.31053999992</v>
      </c>
      <c r="AJ73" s="12">
        <v>138507.41355000006</v>
      </c>
      <c r="AK73" s="12">
        <v>113334.90319000006</v>
      </c>
      <c r="AL73" s="12">
        <v>844328</v>
      </c>
      <c r="AM73" s="12">
        <v>1592089.2018799996</v>
      </c>
      <c r="AN73" s="12">
        <v>875609.527689999</v>
      </c>
      <c r="AO73" s="12">
        <v>716473.2991699995</v>
      </c>
    </row>
    <row r="74" spans="1:41" s="1" customFormat="1" ht="16.5" customHeight="1">
      <c r="A74" s="4" t="s">
        <v>36</v>
      </c>
      <c r="B74" s="11">
        <v>2610</v>
      </c>
      <c r="C74" s="11">
        <v>4337.5343</v>
      </c>
      <c r="D74" s="11">
        <v>2385.62565</v>
      </c>
      <c r="E74" s="11">
        <v>1951.9086499999999</v>
      </c>
      <c r="F74" s="11">
        <v>306</v>
      </c>
      <c r="G74" s="11">
        <v>257.0672</v>
      </c>
      <c r="H74" s="11">
        <v>141.3891</v>
      </c>
      <c r="I74" s="11">
        <v>115.6781</v>
      </c>
      <c r="J74" s="11">
        <v>340</v>
      </c>
      <c r="K74" s="11">
        <v>401.46790000000004</v>
      </c>
      <c r="L74" s="11">
        <v>220.8357</v>
      </c>
      <c r="M74" s="11">
        <v>180.6322</v>
      </c>
      <c r="N74" s="11">
        <v>696</v>
      </c>
      <c r="O74" s="11">
        <v>1107.9943999999998</v>
      </c>
      <c r="P74" s="11">
        <v>609.3911999999999</v>
      </c>
      <c r="Q74" s="11">
        <v>498.6032</v>
      </c>
      <c r="R74" s="11">
        <v>1174</v>
      </c>
      <c r="S74" s="11">
        <v>2462.6092000000003</v>
      </c>
      <c r="T74" s="11">
        <v>1354.3822</v>
      </c>
      <c r="U74" s="11">
        <v>1108.227</v>
      </c>
      <c r="V74" s="11">
        <v>3599</v>
      </c>
      <c r="W74" s="11">
        <v>6429.343900000001</v>
      </c>
      <c r="X74" s="11">
        <v>3535.8881</v>
      </c>
      <c r="Y74" s="11">
        <v>2893.4557999999997</v>
      </c>
      <c r="Z74" s="11">
        <v>5996</v>
      </c>
      <c r="AA74" s="11">
        <v>10784.8326</v>
      </c>
      <c r="AB74" s="11">
        <v>5931.1555</v>
      </c>
      <c r="AC74" s="11">
        <v>4853.5848</v>
      </c>
      <c r="AD74" s="11">
        <v>8089</v>
      </c>
      <c r="AE74" s="11">
        <v>12812.817</v>
      </c>
      <c r="AF74" s="11">
        <v>7046.4495</v>
      </c>
      <c r="AG74" s="11">
        <v>5766.3675</v>
      </c>
      <c r="AH74" s="11">
        <v>4863</v>
      </c>
      <c r="AI74" s="11">
        <v>7054.6691</v>
      </c>
      <c r="AJ74" s="11">
        <v>3879.7252999999996</v>
      </c>
      <c r="AK74" s="11">
        <v>3174.9438</v>
      </c>
      <c r="AL74" s="11">
        <v>27673</v>
      </c>
      <c r="AM74" s="11">
        <v>45648.33559999999</v>
      </c>
      <c r="AN74" s="11">
        <v>25104.842250000005</v>
      </c>
      <c r="AO74" s="11">
        <v>20543.401049999997</v>
      </c>
    </row>
    <row r="75" spans="1:41" s="6" customFormat="1" ht="16.5" customHeight="1" thickBot="1">
      <c r="A75" s="7" t="s">
        <v>38</v>
      </c>
      <c r="B75" s="13">
        <v>410060</v>
      </c>
      <c r="C75" s="13">
        <v>771036.6128599998</v>
      </c>
      <c r="D75" s="13">
        <v>424084.24460000015</v>
      </c>
      <c r="E75" s="13">
        <v>346949.30779000017</v>
      </c>
      <c r="F75" s="13">
        <v>54611.99999999994</v>
      </c>
      <c r="G75" s="13">
        <v>57351.553149999985</v>
      </c>
      <c r="H75" s="13">
        <v>31543.771759999996</v>
      </c>
      <c r="I75" s="13">
        <v>25806.888489999998</v>
      </c>
      <c r="J75" s="13">
        <v>88590</v>
      </c>
      <c r="K75" s="13">
        <v>121371.80328000011</v>
      </c>
      <c r="L75" s="13">
        <v>66755.72407000003</v>
      </c>
      <c r="M75" s="13">
        <v>54615.805599999985</v>
      </c>
      <c r="N75" s="13">
        <v>164880</v>
      </c>
      <c r="O75" s="13">
        <v>277945.40821</v>
      </c>
      <c r="P75" s="13">
        <v>152867.79846000008</v>
      </c>
      <c r="Q75" s="13">
        <v>125076.50360999997</v>
      </c>
      <c r="R75" s="13">
        <v>292991</v>
      </c>
      <c r="S75" s="13">
        <v>584961.6325900003</v>
      </c>
      <c r="T75" s="13">
        <v>321709.83769</v>
      </c>
      <c r="U75" s="13">
        <v>263248.74674</v>
      </c>
      <c r="V75" s="13">
        <v>885975.0000000007</v>
      </c>
      <c r="W75" s="13">
        <v>1707570.2635899987</v>
      </c>
      <c r="X75" s="13">
        <v>939103.6169999995</v>
      </c>
      <c r="Y75" s="13">
        <v>768460.4241300003</v>
      </c>
      <c r="Z75" s="13">
        <v>1391196</v>
      </c>
      <c r="AA75" s="13">
        <v>2511623.008229997</v>
      </c>
      <c r="AB75" s="13">
        <v>1381290.9945100008</v>
      </c>
      <c r="AC75" s="13">
        <v>1130323.668059999</v>
      </c>
      <c r="AD75" s="13">
        <v>1683757</v>
      </c>
      <c r="AE75" s="13">
        <v>2784806.552699996</v>
      </c>
      <c r="AF75" s="13">
        <v>1531521.5345499997</v>
      </c>
      <c r="AG75" s="13">
        <v>1253278.6686500006</v>
      </c>
      <c r="AH75" s="13">
        <v>1058920</v>
      </c>
      <c r="AI75" s="13">
        <v>1606723.1327799994</v>
      </c>
      <c r="AJ75" s="13">
        <v>883654.5824700004</v>
      </c>
      <c r="AK75" s="13">
        <v>723063.4572200007</v>
      </c>
      <c r="AL75" s="13">
        <v>6030980.99999999</v>
      </c>
      <c r="AM75" s="13">
        <v>10423389.967390003</v>
      </c>
      <c r="AN75" s="13">
        <v>5732532.1051100055</v>
      </c>
      <c r="AO75" s="13">
        <v>4690823.470290007</v>
      </c>
    </row>
    <row r="79" ht="15.75">
      <c r="A79" s="9" t="s">
        <v>46</v>
      </c>
    </row>
    <row r="80" ht="13.5" thickBot="1"/>
    <row r="81" spans="1:45" ht="12.75">
      <c r="A81" s="25" t="s">
        <v>37</v>
      </c>
      <c r="B81" s="21" t="s">
        <v>40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 t="s">
        <v>8</v>
      </c>
      <c r="AM81" s="21"/>
      <c r="AN81" s="21"/>
      <c r="AO81" s="21"/>
      <c r="AP81" s="21" t="s">
        <v>49</v>
      </c>
      <c r="AQ81" s="21"/>
      <c r="AR81" s="21"/>
      <c r="AS81" s="22"/>
    </row>
    <row r="82" spans="1:45" ht="14.25" customHeight="1">
      <c r="A82" s="26"/>
      <c r="B82" s="28" t="s">
        <v>0</v>
      </c>
      <c r="C82" s="28"/>
      <c r="D82" s="28"/>
      <c r="E82" s="28"/>
      <c r="F82" s="28" t="s">
        <v>1</v>
      </c>
      <c r="G82" s="28"/>
      <c r="H82" s="28"/>
      <c r="I82" s="28"/>
      <c r="J82" s="28" t="s">
        <v>2</v>
      </c>
      <c r="K82" s="28"/>
      <c r="L82" s="28"/>
      <c r="M82" s="28"/>
      <c r="N82" s="28" t="s">
        <v>3</v>
      </c>
      <c r="O82" s="28"/>
      <c r="P82" s="28"/>
      <c r="Q82" s="28"/>
      <c r="R82" s="28" t="s">
        <v>4</v>
      </c>
      <c r="S82" s="28"/>
      <c r="T82" s="28"/>
      <c r="U82" s="28"/>
      <c r="V82" s="28" t="s">
        <v>5</v>
      </c>
      <c r="W82" s="28"/>
      <c r="X82" s="28"/>
      <c r="Y82" s="28"/>
      <c r="Z82" s="28" t="s">
        <v>6</v>
      </c>
      <c r="AA82" s="28"/>
      <c r="AB82" s="28"/>
      <c r="AC82" s="28"/>
      <c r="AD82" s="28" t="s">
        <v>7</v>
      </c>
      <c r="AE82" s="28"/>
      <c r="AF82" s="28"/>
      <c r="AG82" s="28"/>
      <c r="AH82" s="28" t="s">
        <v>44</v>
      </c>
      <c r="AI82" s="28"/>
      <c r="AJ82" s="28"/>
      <c r="AK82" s="28"/>
      <c r="AL82" s="23"/>
      <c r="AM82" s="23"/>
      <c r="AN82" s="23"/>
      <c r="AO82" s="23"/>
      <c r="AP82" s="23"/>
      <c r="AQ82" s="23"/>
      <c r="AR82" s="23"/>
      <c r="AS82" s="24"/>
    </row>
    <row r="83" spans="1:45" ht="12.75">
      <c r="A83" s="26"/>
      <c r="B83" s="29" t="s">
        <v>39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3"/>
      <c r="AM83" s="23"/>
      <c r="AN83" s="23"/>
      <c r="AO83" s="23"/>
      <c r="AP83" s="23"/>
      <c r="AQ83" s="23"/>
      <c r="AR83" s="23"/>
      <c r="AS83" s="24"/>
    </row>
    <row r="84" spans="1:45" ht="69.75" customHeight="1" thickBot="1">
      <c r="A84" s="27"/>
      <c r="B84" s="2" t="s">
        <v>41</v>
      </c>
      <c r="C84" s="2" t="s">
        <v>51</v>
      </c>
      <c r="D84" s="2" t="s">
        <v>42</v>
      </c>
      <c r="E84" s="2" t="s">
        <v>43</v>
      </c>
      <c r="F84" s="2" t="s">
        <v>41</v>
      </c>
      <c r="G84" s="2" t="s">
        <v>51</v>
      </c>
      <c r="H84" s="2" t="s">
        <v>42</v>
      </c>
      <c r="I84" s="2" t="s">
        <v>43</v>
      </c>
      <c r="J84" s="2" t="s">
        <v>41</v>
      </c>
      <c r="K84" s="2" t="s">
        <v>51</v>
      </c>
      <c r="L84" s="2" t="s">
        <v>42</v>
      </c>
      <c r="M84" s="2" t="s">
        <v>43</v>
      </c>
      <c r="N84" s="2" t="s">
        <v>41</v>
      </c>
      <c r="O84" s="2" t="s">
        <v>51</v>
      </c>
      <c r="P84" s="2" t="s">
        <v>42</v>
      </c>
      <c r="Q84" s="2" t="s">
        <v>43</v>
      </c>
      <c r="R84" s="2" t="s">
        <v>41</v>
      </c>
      <c r="S84" s="2" t="s">
        <v>51</v>
      </c>
      <c r="T84" s="2" t="s">
        <v>42</v>
      </c>
      <c r="U84" s="2" t="s">
        <v>43</v>
      </c>
      <c r="V84" s="2" t="s">
        <v>41</v>
      </c>
      <c r="W84" s="2" t="s">
        <v>51</v>
      </c>
      <c r="X84" s="2" t="s">
        <v>42</v>
      </c>
      <c r="Y84" s="2" t="s">
        <v>43</v>
      </c>
      <c r="Z84" s="2" t="s">
        <v>41</v>
      </c>
      <c r="AA84" s="2" t="s">
        <v>51</v>
      </c>
      <c r="AB84" s="2" t="s">
        <v>42</v>
      </c>
      <c r="AC84" s="2" t="s">
        <v>43</v>
      </c>
      <c r="AD84" s="2" t="s">
        <v>41</v>
      </c>
      <c r="AE84" s="2" t="s">
        <v>51</v>
      </c>
      <c r="AF84" s="2" t="s">
        <v>42</v>
      </c>
      <c r="AG84" s="2" t="s">
        <v>43</v>
      </c>
      <c r="AH84" s="2" t="s">
        <v>41</v>
      </c>
      <c r="AI84" s="2" t="s">
        <v>51</v>
      </c>
      <c r="AJ84" s="2" t="s">
        <v>42</v>
      </c>
      <c r="AK84" s="2" t="s">
        <v>43</v>
      </c>
      <c r="AL84" s="2" t="s">
        <v>41</v>
      </c>
      <c r="AM84" s="2" t="s">
        <v>51</v>
      </c>
      <c r="AN84" s="2" t="s">
        <v>42</v>
      </c>
      <c r="AO84" s="2" t="s">
        <v>43</v>
      </c>
      <c r="AP84" s="2" t="s">
        <v>41</v>
      </c>
      <c r="AQ84" s="2" t="s">
        <v>51</v>
      </c>
      <c r="AR84" s="2" t="s">
        <v>42</v>
      </c>
      <c r="AS84" s="3" t="s">
        <v>43</v>
      </c>
    </row>
    <row r="85" spans="1:45" s="1" customFormat="1" ht="16.5" customHeight="1">
      <c r="A85" s="4" t="s">
        <v>10</v>
      </c>
      <c r="B85" s="10">
        <f aca="true" t="shared" si="0" ref="B85:B111">B10+B47</f>
        <v>152487</v>
      </c>
      <c r="C85" s="10">
        <f aca="true" t="shared" si="1" ref="C85:AK85">C10+C47</f>
        <v>250110.46910000002</v>
      </c>
      <c r="D85" s="10">
        <f t="shared" si="1"/>
        <v>137553.45884</v>
      </c>
      <c r="E85" s="10">
        <f t="shared" si="1"/>
        <v>112556.10755999999</v>
      </c>
      <c r="F85" s="10">
        <f t="shared" si="1"/>
        <v>19143</v>
      </c>
      <c r="G85" s="10">
        <f t="shared" si="1"/>
        <v>18864.41829</v>
      </c>
      <c r="H85" s="10">
        <f t="shared" si="1"/>
        <v>10374.89809</v>
      </c>
      <c r="I85" s="10">
        <f t="shared" si="1"/>
        <v>8489.4367</v>
      </c>
      <c r="J85" s="10">
        <f t="shared" si="1"/>
        <v>33458</v>
      </c>
      <c r="K85" s="10">
        <f t="shared" si="1"/>
        <v>47582.26035</v>
      </c>
      <c r="L85" s="10">
        <f t="shared" si="1"/>
        <v>26168.84455</v>
      </c>
      <c r="M85" s="10">
        <f t="shared" si="1"/>
        <v>21412.174</v>
      </c>
      <c r="N85" s="10">
        <f t="shared" si="1"/>
        <v>66802</v>
      </c>
      <c r="O85" s="10">
        <f t="shared" si="1"/>
        <v>123877.37387000001</v>
      </c>
      <c r="P85" s="10">
        <f t="shared" si="1"/>
        <v>68130.72643</v>
      </c>
      <c r="Q85" s="10">
        <f t="shared" si="1"/>
        <v>55746.484430000004</v>
      </c>
      <c r="R85" s="10">
        <f t="shared" si="1"/>
        <v>108158</v>
      </c>
      <c r="S85" s="10">
        <f t="shared" si="1"/>
        <v>240662.42961</v>
      </c>
      <c r="T85" s="10">
        <f t="shared" si="1"/>
        <v>132356.65693</v>
      </c>
      <c r="U85" s="10">
        <f t="shared" si="1"/>
        <v>108303.86657000001</v>
      </c>
      <c r="V85" s="10">
        <f t="shared" si="1"/>
        <v>293053</v>
      </c>
      <c r="W85" s="10">
        <f t="shared" si="1"/>
        <v>613115.90732</v>
      </c>
      <c r="X85" s="10">
        <f t="shared" si="1"/>
        <v>337194.72748</v>
      </c>
      <c r="Y85" s="10">
        <f t="shared" si="1"/>
        <v>275918.95814</v>
      </c>
      <c r="Z85" s="10">
        <f t="shared" si="1"/>
        <v>452488</v>
      </c>
      <c r="AA85" s="10">
        <f t="shared" si="1"/>
        <v>862037.56091</v>
      </c>
      <c r="AB85" s="10">
        <f t="shared" si="1"/>
        <v>474084.89657</v>
      </c>
      <c r="AC85" s="10">
        <f t="shared" si="1"/>
        <v>387946.6055</v>
      </c>
      <c r="AD85" s="10">
        <f t="shared" si="1"/>
        <v>452104</v>
      </c>
      <c r="AE85" s="10">
        <f t="shared" si="1"/>
        <v>758692.46114</v>
      </c>
      <c r="AF85" s="10">
        <f t="shared" si="1"/>
        <v>417248.15053</v>
      </c>
      <c r="AG85" s="10">
        <f t="shared" si="1"/>
        <v>341442.00038999994</v>
      </c>
      <c r="AH85" s="10">
        <f t="shared" si="1"/>
        <v>327754</v>
      </c>
      <c r="AI85" s="10">
        <f t="shared" si="1"/>
        <v>499649.54985000007</v>
      </c>
      <c r="AJ85" s="10">
        <f t="shared" si="1"/>
        <v>274797.05815</v>
      </c>
      <c r="AK85" s="10">
        <f t="shared" si="1"/>
        <v>224851.25207000002</v>
      </c>
      <c r="AL85" s="14" t="s">
        <v>50</v>
      </c>
      <c r="AM85" s="14" t="s">
        <v>50</v>
      </c>
      <c r="AN85" s="14" t="s">
        <v>50</v>
      </c>
      <c r="AO85" s="14" t="s">
        <v>50</v>
      </c>
      <c r="AP85" s="10">
        <f>B85+F85+J85+N85+R85+V85+Z85+AD85+AH85</f>
        <v>1905447</v>
      </c>
      <c r="AQ85" s="10">
        <f>C85+G85+K85+O85+S85+W85+AA85+AE85+AI85</f>
        <v>3414592.4304400003</v>
      </c>
      <c r="AR85" s="10">
        <f>D85+H85+L85+P85+T85+X85+AB85+AF85+AJ85</f>
        <v>1877909.4175699998</v>
      </c>
      <c r="AS85" s="10">
        <f>E85+I85+M85+Q85+U85+Y85+AC85+AG85+AK85</f>
        <v>1536666.88536</v>
      </c>
    </row>
    <row r="86" spans="1:45" s="1" customFormat="1" ht="16.5" customHeight="1">
      <c r="A86" s="4" t="s">
        <v>11</v>
      </c>
      <c r="B86" s="11">
        <f t="shared" si="0"/>
        <v>106721</v>
      </c>
      <c r="C86" s="11">
        <f aca="true" t="shared" si="2" ref="C86:Q86">C11+C48</f>
        <v>206348.73353999993</v>
      </c>
      <c r="D86" s="11">
        <f t="shared" si="2"/>
        <v>113498.92652000001</v>
      </c>
      <c r="E86" s="11">
        <f t="shared" si="2"/>
        <v>92848.85659</v>
      </c>
      <c r="F86" s="11">
        <f t="shared" si="2"/>
        <v>13188</v>
      </c>
      <c r="G86" s="11">
        <f t="shared" si="2"/>
        <v>12977.771840000001</v>
      </c>
      <c r="H86" s="11">
        <f t="shared" si="2"/>
        <v>7137.863289999999</v>
      </c>
      <c r="I86" s="11">
        <f t="shared" si="2"/>
        <v>5839.84844</v>
      </c>
      <c r="J86" s="11">
        <f t="shared" si="2"/>
        <v>16717</v>
      </c>
      <c r="K86" s="11">
        <f t="shared" si="2"/>
        <v>25018.016950000005</v>
      </c>
      <c r="L86" s="11">
        <f t="shared" si="2"/>
        <v>13759.994180000002</v>
      </c>
      <c r="M86" s="11">
        <f t="shared" si="2"/>
        <v>11258.02277</v>
      </c>
      <c r="N86" s="11">
        <f t="shared" si="2"/>
        <v>35218</v>
      </c>
      <c r="O86" s="11">
        <f t="shared" si="2"/>
        <v>69621.11995000001</v>
      </c>
      <c r="P86" s="11">
        <f t="shared" si="2"/>
        <v>38290.65375</v>
      </c>
      <c r="Q86" s="11">
        <f t="shared" si="2"/>
        <v>31330.466200000013</v>
      </c>
      <c r="R86" s="11">
        <f aca="true" t="shared" si="3" ref="R86:AK86">R11+R48</f>
        <v>58010</v>
      </c>
      <c r="S86" s="11">
        <f t="shared" si="3"/>
        <v>130147.54462000003</v>
      </c>
      <c r="T86" s="11">
        <f t="shared" si="3"/>
        <v>71578.10824999999</v>
      </c>
      <c r="U86" s="11">
        <f t="shared" si="3"/>
        <v>58569.18795000002</v>
      </c>
      <c r="V86" s="11">
        <f t="shared" si="3"/>
        <v>162321</v>
      </c>
      <c r="W86" s="11">
        <f t="shared" si="3"/>
        <v>330001.4667599999</v>
      </c>
      <c r="X86" s="11">
        <f t="shared" si="3"/>
        <v>181490.84180999995</v>
      </c>
      <c r="Y86" s="11">
        <f t="shared" si="3"/>
        <v>148510.24654999998</v>
      </c>
      <c r="Z86" s="11">
        <f t="shared" si="3"/>
        <v>255055</v>
      </c>
      <c r="AA86" s="11">
        <f t="shared" si="3"/>
        <v>460297.69378</v>
      </c>
      <c r="AB86" s="11">
        <f t="shared" si="3"/>
        <v>253145.75171999997</v>
      </c>
      <c r="AC86" s="11">
        <f t="shared" si="3"/>
        <v>207150.52204</v>
      </c>
      <c r="AD86" s="11">
        <f t="shared" si="3"/>
        <v>249538</v>
      </c>
      <c r="AE86" s="11">
        <f t="shared" si="3"/>
        <v>393934.30129999993</v>
      </c>
      <c r="AF86" s="11">
        <f t="shared" si="3"/>
        <v>216644.17070000002</v>
      </c>
      <c r="AG86" s="11">
        <f t="shared" si="3"/>
        <v>177289.5799</v>
      </c>
      <c r="AH86" s="11">
        <f t="shared" si="3"/>
        <v>138894</v>
      </c>
      <c r="AI86" s="11">
        <f t="shared" si="3"/>
        <v>203318.94131999998</v>
      </c>
      <c r="AJ86" s="11">
        <f t="shared" si="3"/>
        <v>111821.06467000002</v>
      </c>
      <c r="AK86" s="11">
        <f t="shared" si="3"/>
        <v>91497.63378999999</v>
      </c>
      <c r="AL86" s="15" t="s">
        <v>50</v>
      </c>
      <c r="AM86" s="15" t="s">
        <v>50</v>
      </c>
      <c r="AN86" s="15" t="s">
        <v>50</v>
      </c>
      <c r="AO86" s="15" t="s">
        <v>50</v>
      </c>
      <c r="AP86" s="11">
        <f aca="true" t="shared" si="4" ref="AP86:AP111">B86+F86+J86+N86+R86+V86+Z86+AD86+AH86</f>
        <v>1035662</v>
      </c>
      <c r="AQ86" s="11">
        <f aca="true" t="shared" si="5" ref="AQ86:AQ111">C86+G86+K86+O86+S86+W86+AA86+AE86+AI86</f>
        <v>1831665.5900599996</v>
      </c>
      <c r="AR86" s="11">
        <f aca="true" t="shared" si="6" ref="AR86:AR111">D86+H86+L86+P86+T86+X86+AB86+AF86+AJ86</f>
        <v>1007367.3748899999</v>
      </c>
      <c r="AS86" s="11">
        <f aca="true" t="shared" si="7" ref="AS86:AS111">E86+I86+M86+Q86+U86+Y86+AC86+AG86+AK86</f>
        <v>824294.3642300001</v>
      </c>
    </row>
    <row r="87" spans="1:45" s="6" customFormat="1" ht="16.5" customHeight="1">
      <c r="A87" s="5" t="s">
        <v>9</v>
      </c>
      <c r="B87" s="12">
        <f t="shared" si="0"/>
        <v>259208</v>
      </c>
      <c r="C87" s="12">
        <f aca="true" t="shared" si="8" ref="C87:Q87">C12+C49</f>
        <v>456459.20264000003</v>
      </c>
      <c r="D87" s="12">
        <f t="shared" si="8"/>
        <v>251052.38536000004</v>
      </c>
      <c r="E87" s="12">
        <f t="shared" si="8"/>
        <v>205404.96414999999</v>
      </c>
      <c r="F87" s="12">
        <f t="shared" si="8"/>
        <v>32331</v>
      </c>
      <c r="G87" s="12">
        <f t="shared" si="8"/>
        <v>31842.190130000003</v>
      </c>
      <c r="H87" s="12">
        <f t="shared" si="8"/>
        <v>17512.761379999996</v>
      </c>
      <c r="I87" s="12">
        <f t="shared" si="8"/>
        <v>14329.285139999998</v>
      </c>
      <c r="J87" s="12">
        <f t="shared" si="8"/>
        <v>50175</v>
      </c>
      <c r="K87" s="12">
        <f t="shared" si="8"/>
        <v>72600.27729999999</v>
      </c>
      <c r="L87" s="12">
        <f t="shared" si="8"/>
        <v>39928.838729999996</v>
      </c>
      <c r="M87" s="12">
        <f t="shared" si="8"/>
        <v>32670.196770000006</v>
      </c>
      <c r="N87" s="12">
        <f t="shared" si="8"/>
        <v>102020</v>
      </c>
      <c r="O87" s="12">
        <f t="shared" si="8"/>
        <v>193498.49382000003</v>
      </c>
      <c r="P87" s="12">
        <f t="shared" si="8"/>
        <v>106421.38018000002</v>
      </c>
      <c r="Q87" s="12">
        <f t="shared" si="8"/>
        <v>87076.95062999999</v>
      </c>
      <c r="R87" s="12">
        <f aca="true" t="shared" si="9" ref="R87:AK87">R12+R49</f>
        <v>166168</v>
      </c>
      <c r="S87" s="12">
        <f t="shared" si="9"/>
        <v>370809.97423</v>
      </c>
      <c r="T87" s="12">
        <f t="shared" si="9"/>
        <v>203934.76518</v>
      </c>
      <c r="U87" s="12">
        <f t="shared" si="9"/>
        <v>166873.05451999998</v>
      </c>
      <c r="V87" s="12">
        <f t="shared" si="9"/>
        <v>455374</v>
      </c>
      <c r="W87" s="12">
        <f t="shared" si="9"/>
        <v>943117.3740799999</v>
      </c>
      <c r="X87" s="12">
        <f t="shared" si="9"/>
        <v>518685.5692900001</v>
      </c>
      <c r="Y87" s="12">
        <f t="shared" si="9"/>
        <v>424429.2046900001</v>
      </c>
      <c r="Z87" s="12">
        <f t="shared" si="9"/>
        <v>707543</v>
      </c>
      <c r="AA87" s="12">
        <f t="shared" si="9"/>
        <v>1322335.25469</v>
      </c>
      <c r="AB87" s="12">
        <f t="shared" si="9"/>
        <v>727230.64829</v>
      </c>
      <c r="AC87" s="12">
        <f t="shared" si="9"/>
        <v>595097.1275400002</v>
      </c>
      <c r="AD87" s="12">
        <f t="shared" si="9"/>
        <v>701642</v>
      </c>
      <c r="AE87" s="12">
        <f t="shared" si="9"/>
        <v>1152626.7624400002</v>
      </c>
      <c r="AF87" s="12">
        <f t="shared" si="9"/>
        <v>633892.3212299999</v>
      </c>
      <c r="AG87" s="12">
        <f t="shared" si="9"/>
        <v>518731.58029</v>
      </c>
      <c r="AH87" s="12">
        <f t="shared" si="9"/>
        <v>466648</v>
      </c>
      <c r="AI87" s="12">
        <f t="shared" si="9"/>
        <v>702968.4911699999</v>
      </c>
      <c r="AJ87" s="12">
        <f t="shared" si="9"/>
        <v>386618.12282000005</v>
      </c>
      <c r="AK87" s="12">
        <f t="shared" si="9"/>
        <v>316348.88586</v>
      </c>
      <c r="AL87" s="16" t="s">
        <v>50</v>
      </c>
      <c r="AM87" s="16" t="s">
        <v>50</v>
      </c>
      <c r="AN87" s="16" t="s">
        <v>50</v>
      </c>
      <c r="AO87" s="16" t="s">
        <v>50</v>
      </c>
      <c r="AP87" s="12">
        <f t="shared" si="4"/>
        <v>2941109</v>
      </c>
      <c r="AQ87" s="12">
        <f t="shared" si="5"/>
        <v>5246258.020500001</v>
      </c>
      <c r="AR87" s="12">
        <f t="shared" si="6"/>
        <v>2885276.79246</v>
      </c>
      <c r="AS87" s="12">
        <f t="shared" si="7"/>
        <v>2360961.24959</v>
      </c>
    </row>
    <row r="88" spans="1:45" s="1" customFormat="1" ht="16.5" customHeight="1">
      <c r="A88" s="4" t="s">
        <v>13</v>
      </c>
      <c r="B88" s="11">
        <f t="shared" si="0"/>
        <v>34935</v>
      </c>
      <c r="C88" s="11">
        <f aca="true" t="shared" si="10" ref="C88:Q88">C13+C50</f>
        <v>65148.052410000004</v>
      </c>
      <c r="D88" s="11">
        <f t="shared" si="10"/>
        <v>35832.43995999999</v>
      </c>
      <c r="E88" s="11">
        <f t="shared" si="10"/>
        <v>29315.164350000006</v>
      </c>
      <c r="F88" s="11">
        <f t="shared" si="10"/>
        <v>4717</v>
      </c>
      <c r="G88" s="11">
        <f t="shared" si="10"/>
        <v>5667.746450000001</v>
      </c>
      <c r="H88" s="11">
        <f t="shared" si="10"/>
        <v>3117.4105</v>
      </c>
      <c r="I88" s="11">
        <f t="shared" si="10"/>
        <v>2550.3359499999997</v>
      </c>
      <c r="J88" s="11">
        <f t="shared" si="10"/>
        <v>6152</v>
      </c>
      <c r="K88" s="11">
        <f t="shared" si="10"/>
        <v>10115.74943</v>
      </c>
      <c r="L88" s="11">
        <f t="shared" si="10"/>
        <v>5563.62722</v>
      </c>
      <c r="M88" s="11">
        <f t="shared" si="10"/>
        <v>4552.1222099999995</v>
      </c>
      <c r="N88" s="11">
        <f t="shared" si="10"/>
        <v>13319</v>
      </c>
      <c r="O88" s="11">
        <f t="shared" si="10"/>
        <v>28574.24451</v>
      </c>
      <c r="P88" s="11">
        <f t="shared" si="10"/>
        <v>15715.67619</v>
      </c>
      <c r="Q88" s="11">
        <f t="shared" si="10"/>
        <v>12858.56832</v>
      </c>
      <c r="R88" s="11">
        <f aca="true" t="shared" si="11" ref="R88:AK88">R13+R50</f>
        <v>25439</v>
      </c>
      <c r="S88" s="11">
        <f t="shared" si="11"/>
        <v>59773.133630000004</v>
      </c>
      <c r="T88" s="11">
        <f t="shared" si="11"/>
        <v>32874.302379999994</v>
      </c>
      <c r="U88" s="11">
        <f t="shared" si="11"/>
        <v>26898.831240000003</v>
      </c>
      <c r="V88" s="11">
        <f t="shared" si="11"/>
        <v>74901</v>
      </c>
      <c r="W88" s="11">
        <f t="shared" si="11"/>
        <v>158547.85112999997</v>
      </c>
      <c r="X88" s="11">
        <f t="shared" si="11"/>
        <v>87197.37005</v>
      </c>
      <c r="Y88" s="11">
        <f t="shared" si="11"/>
        <v>71349.99836999999</v>
      </c>
      <c r="Z88" s="11">
        <f t="shared" si="11"/>
        <v>105975</v>
      </c>
      <c r="AA88" s="11">
        <f t="shared" si="11"/>
        <v>203399.98235000006</v>
      </c>
      <c r="AB88" s="11">
        <f t="shared" si="11"/>
        <v>111862.35678</v>
      </c>
      <c r="AC88" s="11">
        <f t="shared" si="11"/>
        <v>91536.36765999999</v>
      </c>
      <c r="AD88" s="11">
        <f t="shared" si="11"/>
        <v>115481</v>
      </c>
      <c r="AE88" s="11">
        <f t="shared" si="11"/>
        <v>193341.06784000003</v>
      </c>
      <c r="AF88" s="11">
        <f t="shared" si="11"/>
        <v>106329.77471</v>
      </c>
      <c r="AG88" s="11">
        <f t="shared" si="11"/>
        <v>87010.55553</v>
      </c>
      <c r="AH88" s="11">
        <f t="shared" si="11"/>
        <v>59516</v>
      </c>
      <c r="AI88" s="11">
        <f t="shared" si="11"/>
        <v>90894.2727</v>
      </c>
      <c r="AJ88" s="11">
        <f t="shared" si="11"/>
        <v>49987.9387</v>
      </c>
      <c r="AK88" s="11">
        <f t="shared" si="11"/>
        <v>40905.701100000006</v>
      </c>
      <c r="AL88" s="15" t="s">
        <v>50</v>
      </c>
      <c r="AM88" s="15" t="s">
        <v>50</v>
      </c>
      <c r="AN88" s="15" t="s">
        <v>50</v>
      </c>
      <c r="AO88" s="15" t="s">
        <v>50</v>
      </c>
      <c r="AP88" s="11">
        <f t="shared" si="4"/>
        <v>440435</v>
      </c>
      <c r="AQ88" s="11">
        <f t="shared" si="5"/>
        <v>815462.10045</v>
      </c>
      <c r="AR88" s="11">
        <f t="shared" si="6"/>
        <v>448480.89649</v>
      </c>
      <c r="AS88" s="11">
        <f t="shared" si="7"/>
        <v>366977.64473</v>
      </c>
    </row>
    <row r="89" spans="1:45" s="1" customFormat="1" ht="16.5" customHeight="1">
      <c r="A89" s="4" t="s">
        <v>14</v>
      </c>
      <c r="B89" s="11">
        <f t="shared" si="0"/>
        <v>24156</v>
      </c>
      <c r="C89" s="11">
        <f aca="true" t="shared" si="12" ref="C89:Q89">C14+C51</f>
        <v>44644.92344</v>
      </c>
      <c r="D89" s="11">
        <f t="shared" si="12"/>
        <v>24555.93807</v>
      </c>
      <c r="E89" s="11">
        <f t="shared" si="12"/>
        <v>20088.78947</v>
      </c>
      <c r="F89" s="11">
        <f t="shared" si="12"/>
        <v>3335</v>
      </c>
      <c r="G89" s="11">
        <f t="shared" si="12"/>
        <v>2888.6874</v>
      </c>
      <c r="H89" s="11">
        <f t="shared" si="12"/>
        <v>1588.4207</v>
      </c>
      <c r="I89" s="11">
        <f t="shared" si="12"/>
        <v>1299.8052</v>
      </c>
      <c r="J89" s="11">
        <f t="shared" si="12"/>
        <v>4390</v>
      </c>
      <c r="K89" s="11">
        <f t="shared" si="12"/>
        <v>6414.89384</v>
      </c>
      <c r="L89" s="11">
        <f t="shared" si="12"/>
        <v>3528.2294199999997</v>
      </c>
      <c r="M89" s="11">
        <f t="shared" si="12"/>
        <v>2886.45842</v>
      </c>
      <c r="N89" s="11">
        <f t="shared" si="12"/>
        <v>9382</v>
      </c>
      <c r="O89" s="11">
        <f t="shared" si="12"/>
        <v>19239.8376</v>
      </c>
      <c r="P89" s="11">
        <f t="shared" si="12"/>
        <v>10581.17265</v>
      </c>
      <c r="Q89" s="11">
        <f t="shared" si="12"/>
        <v>8658.02125</v>
      </c>
      <c r="R89" s="11">
        <f aca="true" t="shared" si="13" ref="R89:AK89">R14+R51</f>
        <v>18155</v>
      </c>
      <c r="S89" s="11">
        <f t="shared" si="13"/>
        <v>41641.8967</v>
      </c>
      <c r="T89" s="11">
        <f t="shared" si="13"/>
        <v>22901.8674</v>
      </c>
      <c r="U89" s="11">
        <f t="shared" si="13"/>
        <v>18739.307399999998</v>
      </c>
      <c r="V89" s="11">
        <f t="shared" si="13"/>
        <v>52735</v>
      </c>
      <c r="W89" s="11">
        <f t="shared" si="13"/>
        <v>110382.71646000001</v>
      </c>
      <c r="X89" s="11">
        <f t="shared" si="13"/>
        <v>60706.858609999996</v>
      </c>
      <c r="Y89" s="11">
        <f t="shared" si="13"/>
        <v>49674.99405</v>
      </c>
      <c r="Z89" s="11">
        <f t="shared" si="13"/>
        <v>79467</v>
      </c>
      <c r="AA89" s="11">
        <f t="shared" si="13"/>
        <v>147734.0635</v>
      </c>
      <c r="AB89" s="11">
        <f t="shared" si="13"/>
        <v>81247.01647</v>
      </c>
      <c r="AC89" s="11">
        <f t="shared" si="13"/>
        <v>66485.77843</v>
      </c>
      <c r="AD89" s="11">
        <f t="shared" si="13"/>
        <v>81815</v>
      </c>
      <c r="AE89" s="11">
        <f t="shared" si="13"/>
        <v>139022.05849999998</v>
      </c>
      <c r="AF89" s="11">
        <f t="shared" si="13"/>
        <v>76455.582</v>
      </c>
      <c r="AG89" s="11">
        <f t="shared" si="13"/>
        <v>62565.8958</v>
      </c>
      <c r="AH89" s="11">
        <f t="shared" si="13"/>
        <v>39677</v>
      </c>
      <c r="AI89" s="11">
        <f t="shared" si="13"/>
        <v>61215.11229999999</v>
      </c>
      <c r="AJ89" s="11">
        <f t="shared" si="13"/>
        <v>33665.888600000006</v>
      </c>
      <c r="AK89" s="11">
        <f t="shared" si="13"/>
        <v>27548.836400000004</v>
      </c>
      <c r="AL89" s="15" t="s">
        <v>50</v>
      </c>
      <c r="AM89" s="15" t="s">
        <v>50</v>
      </c>
      <c r="AN89" s="15" t="s">
        <v>50</v>
      </c>
      <c r="AO89" s="15" t="s">
        <v>50</v>
      </c>
      <c r="AP89" s="11">
        <f t="shared" si="4"/>
        <v>313112</v>
      </c>
      <c r="AQ89" s="11">
        <f t="shared" si="5"/>
        <v>573184.18974</v>
      </c>
      <c r="AR89" s="11">
        <f t="shared" si="6"/>
        <v>315230.97392</v>
      </c>
      <c r="AS89" s="11">
        <f t="shared" si="7"/>
        <v>257947.88642</v>
      </c>
    </row>
    <row r="90" spans="1:45" s="1" customFormat="1" ht="16.5" customHeight="1">
      <c r="A90" s="4" t="s">
        <v>15</v>
      </c>
      <c r="B90" s="11">
        <f t="shared" si="0"/>
        <v>29862</v>
      </c>
      <c r="C90" s="11">
        <f aca="true" t="shared" si="14" ref="C90:Q90">C15+C52</f>
        <v>59936.91385</v>
      </c>
      <c r="D90" s="11">
        <f t="shared" si="14"/>
        <v>32966.82908</v>
      </c>
      <c r="E90" s="11">
        <f t="shared" si="14"/>
        <v>26969.682369999995</v>
      </c>
      <c r="F90" s="11">
        <f t="shared" si="14"/>
        <v>3416</v>
      </c>
      <c r="G90" s="11">
        <f t="shared" si="14"/>
        <v>3522.6183</v>
      </c>
      <c r="H90" s="11">
        <f t="shared" si="14"/>
        <v>1937.5720000000001</v>
      </c>
      <c r="I90" s="11">
        <f t="shared" si="14"/>
        <v>1585.0463</v>
      </c>
      <c r="J90" s="11">
        <f t="shared" si="14"/>
        <v>5592</v>
      </c>
      <c r="K90" s="11">
        <f t="shared" si="14"/>
        <v>8643.7113</v>
      </c>
      <c r="L90" s="11">
        <f t="shared" si="14"/>
        <v>4754.049800000001</v>
      </c>
      <c r="M90" s="11">
        <f t="shared" si="14"/>
        <v>3889.6614999999997</v>
      </c>
      <c r="N90" s="11">
        <f t="shared" si="14"/>
        <v>10934</v>
      </c>
      <c r="O90" s="11">
        <f t="shared" si="14"/>
        <v>21044.63534</v>
      </c>
      <c r="P90" s="11">
        <f t="shared" si="14"/>
        <v>11574.48387</v>
      </c>
      <c r="Q90" s="11">
        <f t="shared" si="14"/>
        <v>9469.96917</v>
      </c>
      <c r="R90" s="11">
        <f aca="true" t="shared" si="15" ref="R90:AK90">R15+R52</f>
        <v>21561</v>
      </c>
      <c r="S90" s="11">
        <f t="shared" si="15"/>
        <v>46656.875100000005</v>
      </c>
      <c r="T90" s="11">
        <f t="shared" si="15"/>
        <v>25659.754350000003</v>
      </c>
      <c r="U90" s="11">
        <f t="shared" si="15"/>
        <v>20997.09065</v>
      </c>
      <c r="V90" s="11">
        <f t="shared" si="15"/>
        <v>65634</v>
      </c>
      <c r="W90" s="11">
        <f t="shared" si="15"/>
        <v>122722.25747</v>
      </c>
      <c r="X90" s="11">
        <f t="shared" si="15"/>
        <v>67491.53538999999</v>
      </c>
      <c r="Y90" s="11">
        <f t="shared" si="15"/>
        <v>55230.169169999994</v>
      </c>
      <c r="Z90" s="11">
        <f t="shared" si="15"/>
        <v>99965</v>
      </c>
      <c r="AA90" s="11">
        <f t="shared" si="15"/>
        <v>170075.92980999997</v>
      </c>
      <c r="AB90" s="11">
        <f t="shared" si="15"/>
        <v>93531.34709999998</v>
      </c>
      <c r="AC90" s="11">
        <f t="shared" si="15"/>
        <v>76544.19591000001</v>
      </c>
      <c r="AD90" s="11">
        <f t="shared" si="15"/>
        <v>107811</v>
      </c>
      <c r="AE90" s="11">
        <f t="shared" si="15"/>
        <v>165054.34837</v>
      </c>
      <c r="AF90" s="11">
        <f t="shared" si="15"/>
        <v>90769.30236999999</v>
      </c>
      <c r="AG90" s="11">
        <f t="shared" si="15"/>
        <v>74284.7056</v>
      </c>
      <c r="AH90" s="11">
        <f t="shared" si="15"/>
        <v>55222</v>
      </c>
      <c r="AI90" s="11">
        <f t="shared" si="15"/>
        <v>76605.62885000001</v>
      </c>
      <c r="AJ90" s="11">
        <f t="shared" si="15"/>
        <v>42128.94547</v>
      </c>
      <c r="AK90" s="11">
        <f t="shared" si="15"/>
        <v>34476.367179999994</v>
      </c>
      <c r="AL90" s="15" t="s">
        <v>50</v>
      </c>
      <c r="AM90" s="15" t="s">
        <v>50</v>
      </c>
      <c r="AN90" s="15" t="s">
        <v>50</v>
      </c>
      <c r="AO90" s="15" t="s">
        <v>50</v>
      </c>
      <c r="AP90" s="11">
        <f t="shared" si="4"/>
        <v>399997</v>
      </c>
      <c r="AQ90" s="11">
        <f t="shared" si="5"/>
        <v>674262.91839</v>
      </c>
      <c r="AR90" s="11">
        <f t="shared" si="6"/>
        <v>370813.81943</v>
      </c>
      <c r="AS90" s="11">
        <f t="shared" si="7"/>
        <v>303446.88785</v>
      </c>
    </row>
    <row r="91" spans="1:45" s="6" customFormat="1" ht="16.5" customHeight="1">
      <c r="A91" s="5" t="s">
        <v>12</v>
      </c>
      <c r="B91" s="12">
        <f t="shared" si="0"/>
        <v>88953</v>
      </c>
      <c r="C91" s="12">
        <f aca="true" t="shared" si="16" ref="C91:Q91">C16+C53</f>
        <v>169729.8897</v>
      </c>
      <c r="D91" s="12">
        <f t="shared" si="16"/>
        <v>93355.20710999999</v>
      </c>
      <c r="E91" s="12">
        <f t="shared" si="16"/>
        <v>76373.63618999999</v>
      </c>
      <c r="F91" s="12">
        <f t="shared" si="16"/>
        <v>11468</v>
      </c>
      <c r="G91" s="12">
        <f t="shared" si="16"/>
        <v>12079.052150000003</v>
      </c>
      <c r="H91" s="12">
        <f t="shared" si="16"/>
        <v>6643.403200000001</v>
      </c>
      <c r="I91" s="12">
        <f t="shared" si="16"/>
        <v>5435.18745</v>
      </c>
      <c r="J91" s="12">
        <f t="shared" si="16"/>
        <v>16134</v>
      </c>
      <c r="K91" s="12">
        <f t="shared" si="16"/>
        <v>25174.35457</v>
      </c>
      <c r="L91" s="12">
        <f t="shared" si="16"/>
        <v>13845.90644</v>
      </c>
      <c r="M91" s="12">
        <f t="shared" si="16"/>
        <v>11328.24213</v>
      </c>
      <c r="N91" s="12">
        <f t="shared" si="16"/>
        <v>33635</v>
      </c>
      <c r="O91" s="12">
        <f t="shared" si="16"/>
        <v>68858.71745000001</v>
      </c>
      <c r="P91" s="12">
        <f t="shared" si="16"/>
        <v>37871.33271</v>
      </c>
      <c r="Q91" s="12">
        <f t="shared" si="16"/>
        <v>30986.558740000004</v>
      </c>
      <c r="R91" s="12">
        <f aca="true" t="shared" si="17" ref="R91:AK91">R16+R53</f>
        <v>65155</v>
      </c>
      <c r="S91" s="12">
        <f t="shared" si="17"/>
        <v>148071.90543</v>
      </c>
      <c r="T91" s="12">
        <f t="shared" si="17"/>
        <v>81435.92413000001</v>
      </c>
      <c r="U91" s="12">
        <f t="shared" si="17"/>
        <v>66635.22929000002</v>
      </c>
      <c r="V91" s="12">
        <f t="shared" si="17"/>
        <v>193270</v>
      </c>
      <c r="W91" s="12">
        <f t="shared" si="17"/>
        <v>391652.82505999994</v>
      </c>
      <c r="X91" s="12">
        <f t="shared" si="17"/>
        <v>215395.76405000006</v>
      </c>
      <c r="Y91" s="12">
        <f t="shared" si="17"/>
        <v>176255.16159</v>
      </c>
      <c r="Z91" s="12">
        <f t="shared" si="17"/>
        <v>285407</v>
      </c>
      <c r="AA91" s="12">
        <f t="shared" si="17"/>
        <v>521209.9756599999</v>
      </c>
      <c r="AB91" s="12">
        <f t="shared" si="17"/>
        <v>286640.7203500001</v>
      </c>
      <c r="AC91" s="12">
        <f t="shared" si="17"/>
        <v>234566.342</v>
      </c>
      <c r="AD91" s="12">
        <f t="shared" si="17"/>
        <v>305107</v>
      </c>
      <c r="AE91" s="12">
        <f t="shared" si="17"/>
        <v>497417.4747100001</v>
      </c>
      <c r="AF91" s="12">
        <f t="shared" si="17"/>
        <v>273554.6590799999</v>
      </c>
      <c r="AG91" s="12">
        <f t="shared" si="17"/>
        <v>223861.15693000006</v>
      </c>
      <c r="AH91" s="12">
        <f t="shared" si="17"/>
        <v>154415</v>
      </c>
      <c r="AI91" s="12">
        <f t="shared" si="17"/>
        <v>228715.01385000005</v>
      </c>
      <c r="AJ91" s="12">
        <f t="shared" si="17"/>
        <v>125782.77276999998</v>
      </c>
      <c r="AK91" s="12">
        <f t="shared" si="17"/>
        <v>102930.90468000002</v>
      </c>
      <c r="AL91" s="16" t="s">
        <v>50</v>
      </c>
      <c r="AM91" s="16" t="s">
        <v>50</v>
      </c>
      <c r="AN91" s="16" t="s">
        <v>50</v>
      </c>
      <c r="AO91" s="16" t="s">
        <v>50</v>
      </c>
      <c r="AP91" s="12">
        <f t="shared" si="4"/>
        <v>1153544</v>
      </c>
      <c r="AQ91" s="12">
        <f t="shared" si="5"/>
        <v>2062909.20858</v>
      </c>
      <c r="AR91" s="12">
        <f t="shared" si="6"/>
        <v>1134525.68984</v>
      </c>
      <c r="AS91" s="12">
        <f t="shared" si="7"/>
        <v>928372.4190000001</v>
      </c>
    </row>
    <row r="92" spans="1:45" s="1" customFormat="1" ht="16.5" customHeight="1">
      <c r="A92" s="4" t="s">
        <v>17</v>
      </c>
      <c r="B92" s="11">
        <f t="shared" si="0"/>
        <v>28203</v>
      </c>
      <c r="C92" s="11">
        <f aca="true" t="shared" si="18" ref="C92:Q92">C17+C54</f>
        <v>57820.63219999999</v>
      </c>
      <c r="D92" s="11">
        <f t="shared" si="18"/>
        <v>31804.00406</v>
      </c>
      <c r="E92" s="11">
        <f t="shared" si="18"/>
        <v>26016.33494</v>
      </c>
      <c r="F92" s="11">
        <f t="shared" si="18"/>
        <v>2908</v>
      </c>
      <c r="G92" s="11">
        <f t="shared" si="18"/>
        <v>3207.30678</v>
      </c>
      <c r="H92" s="11">
        <f t="shared" si="18"/>
        <v>1763.85063</v>
      </c>
      <c r="I92" s="11">
        <f t="shared" si="18"/>
        <v>1443.26955</v>
      </c>
      <c r="J92" s="11">
        <f t="shared" si="18"/>
        <v>5856</v>
      </c>
      <c r="K92" s="11">
        <f t="shared" si="18"/>
        <v>10946.764200000001</v>
      </c>
      <c r="L92" s="11">
        <f t="shared" si="18"/>
        <v>6020.6679300000005</v>
      </c>
      <c r="M92" s="11">
        <f t="shared" si="18"/>
        <v>4926.09627</v>
      </c>
      <c r="N92" s="11">
        <f t="shared" si="18"/>
        <v>13115</v>
      </c>
      <c r="O92" s="11">
        <f t="shared" si="18"/>
        <v>29129.588949999998</v>
      </c>
      <c r="P92" s="11">
        <f t="shared" si="18"/>
        <v>16020.36635</v>
      </c>
      <c r="Q92" s="11">
        <f t="shared" si="18"/>
        <v>13109.048299999999</v>
      </c>
      <c r="R92" s="11">
        <f aca="true" t="shared" si="19" ref="R92:AK92">R17+R54</f>
        <v>23767</v>
      </c>
      <c r="S92" s="11">
        <f t="shared" si="19"/>
        <v>56658.89181999999</v>
      </c>
      <c r="T92" s="11">
        <f t="shared" si="19"/>
        <v>31159.84788</v>
      </c>
      <c r="U92" s="11">
        <f t="shared" si="19"/>
        <v>25498.36554</v>
      </c>
      <c r="V92" s="11">
        <f t="shared" si="19"/>
        <v>71478</v>
      </c>
      <c r="W92" s="11">
        <f t="shared" si="19"/>
        <v>151351.88335000002</v>
      </c>
      <c r="X92" s="11">
        <f t="shared" si="19"/>
        <v>83238.16246000002</v>
      </c>
      <c r="Y92" s="11">
        <f t="shared" si="19"/>
        <v>68113.60499</v>
      </c>
      <c r="Z92" s="11">
        <f t="shared" si="19"/>
        <v>106041</v>
      </c>
      <c r="AA92" s="11">
        <f t="shared" si="19"/>
        <v>196717.55660999997</v>
      </c>
      <c r="AB92" s="11">
        <f t="shared" si="19"/>
        <v>108184.69038000001</v>
      </c>
      <c r="AC92" s="11">
        <f t="shared" si="19"/>
        <v>88531.17213</v>
      </c>
      <c r="AD92" s="11">
        <f t="shared" si="19"/>
        <v>113601</v>
      </c>
      <c r="AE92" s="11">
        <f t="shared" si="19"/>
        <v>183736.82818</v>
      </c>
      <c r="AF92" s="11">
        <f t="shared" si="19"/>
        <v>101045.10681</v>
      </c>
      <c r="AG92" s="11">
        <f t="shared" si="19"/>
        <v>82690.87667</v>
      </c>
      <c r="AH92" s="11">
        <f t="shared" si="19"/>
        <v>70197</v>
      </c>
      <c r="AI92" s="11">
        <f t="shared" si="19"/>
        <v>102881.94496999998</v>
      </c>
      <c r="AJ92" s="11">
        <f t="shared" si="19"/>
        <v>56582.40543</v>
      </c>
      <c r="AK92" s="11">
        <f t="shared" si="19"/>
        <v>46299.085439999995</v>
      </c>
      <c r="AL92" s="15" t="s">
        <v>50</v>
      </c>
      <c r="AM92" s="15" t="s">
        <v>50</v>
      </c>
      <c r="AN92" s="15" t="s">
        <v>50</v>
      </c>
      <c r="AO92" s="15" t="s">
        <v>50</v>
      </c>
      <c r="AP92" s="11">
        <f t="shared" si="4"/>
        <v>435166</v>
      </c>
      <c r="AQ92" s="11">
        <f t="shared" si="5"/>
        <v>792451.39706</v>
      </c>
      <c r="AR92" s="11">
        <f t="shared" si="6"/>
        <v>435819.10193000006</v>
      </c>
      <c r="AS92" s="11">
        <f t="shared" si="7"/>
        <v>356627.85383</v>
      </c>
    </row>
    <row r="93" spans="1:45" s="1" customFormat="1" ht="16.5" customHeight="1">
      <c r="A93" s="4" t="s">
        <v>18</v>
      </c>
      <c r="B93" s="11">
        <f t="shared" si="0"/>
        <v>14679</v>
      </c>
      <c r="C93" s="11">
        <f aca="true" t="shared" si="20" ref="C93:Q93">C18+C55</f>
        <v>30889.28308</v>
      </c>
      <c r="D93" s="11">
        <f t="shared" si="20"/>
        <v>16989.660570000004</v>
      </c>
      <c r="E93" s="11">
        <f t="shared" si="20"/>
        <v>13899.515809999999</v>
      </c>
      <c r="F93" s="11">
        <f t="shared" si="20"/>
        <v>1721</v>
      </c>
      <c r="G93" s="11">
        <f t="shared" si="20"/>
        <v>2220.64075</v>
      </c>
      <c r="H93" s="11">
        <f t="shared" si="20"/>
        <v>1221.28794</v>
      </c>
      <c r="I93" s="11">
        <f t="shared" si="20"/>
        <v>999.31471</v>
      </c>
      <c r="J93" s="11">
        <f t="shared" si="20"/>
        <v>3188</v>
      </c>
      <c r="K93" s="11">
        <f t="shared" si="20"/>
        <v>5892.70147</v>
      </c>
      <c r="L93" s="11">
        <f t="shared" si="20"/>
        <v>3241.00177</v>
      </c>
      <c r="M93" s="11">
        <f t="shared" si="20"/>
        <v>2651.6997</v>
      </c>
      <c r="N93" s="11">
        <f t="shared" si="20"/>
        <v>7956</v>
      </c>
      <c r="O93" s="11">
        <f t="shared" si="20"/>
        <v>17950.56815</v>
      </c>
      <c r="P93" s="11">
        <f t="shared" si="20"/>
        <v>9872.69315</v>
      </c>
      <c r="Q93" s="11">
        <f t="shared" si="20"/>
        <v>8077.8107</v>
      </c>
      <c r="R93" s="11">
        <f aca="true" t="shared" si="21" ref="R93:AK93">R18+R55</f>
        <v>14636</v>
      </c>
      <c r="S93" s="11">
        <f t="shared" si="21"/>
        <v>35083.70725</v>
      </c>
      <c r="T93" s="11">
        <f t="shared" si="21"/>
        <v>19295.286949999998</v>
      </c>
      <c r="U93" s="11">
        <f t="shared" si="21"/>
        <v>15788.368299999998</v>
      </c>
      <c r="V93" s="11">
        <f t="shared" si="21"/>
        <v>44971</v>
      </c>
      <c r="W93" s="11">
        <f t="shared" si="21"/>
        <v>96502.96913000001</v>
      </c>
      <c r="X93" s="11">
        <f t="shared" si="21"/>
        <v>53073.00372000001</v>
      </c>
      <c r="Y93" s="11">
        <f t="shared" si="21"/>
        <v>43429.87311</v>
      </c>
      <c r="Z93" s="11">
        <f t="shared" si="21"/>
        <v>67196</v>
      </c>
      <c r="AA93" s="11">
        <f t="shared" si="21"/>
        <v>125765.94739000002</v>
      </c>
      <c r="AB93" s="11">
        <f t="shared" si="21"/>
        <v>69165.10195</v>
      </c>
      <c r="AC93" s="11">
        <f t="shared" si="21"/>
        <v>56600.695940000005</v>
      </c>
      <c r="AD93" s="11">
        <f t="shared" si="21"/>
        <v>72626</v>
      </c>
      <c r="AE93" s="11">
        <f t="shared" si="21"/>
        <v>118402.76959999999</v>
      </c>
      <c r="AF93" s="11">
        <f t="shared" si="21"/>
        <v>65114.65419999999</v>
      </c>
      <c r="AG93" s="11">
        <f t="shared" si="21"/>
        <v>53287.7011</v>
      </c>
      <c r="AH93" s="11">
        <f t="shared" si="21"/>
        <v>44305</v>
      </c>
      <c r="AI93" s="11">
        <f t="shared" si="21"/>
        <v>64726.93679999999</v>
      </c>
      <c r="AJ93" s="11">
        <f t="shared" si="21"/>
        <v>35595.96400000001</v>
      </c>
      <c r="AK93" s="11">
        <f t="shared" si="21"/>
        <v>29130.397600000004</v>
      </c>
      <c r="AL93" s="15" t="s">
        <v>50</v>
      </c>
      <c r="AM93" s="15" t="s">
        <v>50</v>
      </c>
      <c r="AN93" s="15" t="s">
        <v>50</v>
      </c>
      <c r="AO93" s="15" t="s">
        <v>50</v>
      </c>
      <c r="AP93" s="11">
        <f t="shared" si="4"/>
        <v>271278</v>
      </c>
      <c r="AQ93" s="11">
        <f t="shared" si="5"/>
        <v>497435.52362</v>
      </c>
      <c r="AR93" s="11">
        <f t="shared" si="6"/>
        <v>273568.65425</v>
      </c>
      <c r="AS93" s="11">
        <f t="shared" si="7"/>
        <v>223865.37697</v>
      </c>
    </row>
    <row r="94" spans="1:45" s="1" customFormat="1" ht="16.5" customHeight="1">
      <c r="A94" s="4" t="s">
        <v>19</v>
      </c>
      <c r="B94" s="11">
        <f t="shared" si="0"/>
        <v>16864</v>
      </c>
      <c r="C94" s="11">
        <f aca="true" t="shared" si="22" ref="C94:Q94">C19+C56</f>
        <v>35863.79039999999</v>
      </c>
      <c r="D94" s="11">
        <f t="shared" si="22"/>
        <v>19725.450300000004</v>
      </c>
      <c r="E94" s="11">
        <f t="shared" si="22"/>
        <v>16137.9093</v>
      </c>
      <c r="F94" s="11">
        <f t="shared" si="22"/>
        <v>1583</v>
      </c>
      <c r="G94" s="11">
        <f t="shared" si="22"/>
        <v>2624.78532</v>
      </c>
      <c r="H94" s="11">
        <f t="shared" si="22"/>
        <v>1443.94166</v>
      </c>
      <c r="I94" s="11">
        <f t="shared" si="22"/>
        <v>1180.84366</v>
      </c>
      <c r="J94" s="11">
        <f t="shared" si="22"/>
        <v>3050</v>
      </c>
      <c r="K94" s="11">
        <f t="shared" si="22"/>
        <v>5624.4384</v>
      </c>
      <c r="L94" s="11">
        <f t="shared" si="22"/>
        <v>3093.3402000000006</v>
      </c>
      <c r="M94" s="11">
        <f t="shared" si="22"/>
        <v>2531.0982000000004</v>
      </c>
      <c r="N94" s="11">
        <f t="shared" si="22"/>
        <v>6555</v>
      </c>
      <c r="O94" s="11">
        <f t="shared" si="22"/>
        <v>15369.36085</v>
      </c>
      <c r="P94" s="11">
        <f t="shared" si="22"/>
        <v>8452.56675</v>
      </c>
      <c r="Q94" s="11">
        <f t="shared" si="22"/>
        <v>6916.490900000001</v>
      </c>
      <c r="R94" s="11">
        <f aca="true" t="shared" si="23" ref="R94:AK94">R19+R56</f>
        <v>14849</v>
      </c>
      <c r="S94" s="11">
        <f t="shared" si="23"/>
        <v>38185.61721</v>
      </c>
      <c r="T94" s="11">
        <f t="shared" si="23"/>
        <v>21001.28763</v>
      </c>
      <c r="U94" s="11">
        <f t="shared" si="23"/>
        <v>17184.27168</v>
      </c>
      <c r="V94" s="11">
        <f t="shared" si="23"/>
        <v>44480</v>
      </c>
      <c r="W94" s="11">
        <f t="shared" si="23"/>
        <v>100353.54107</v>
      </c>
      <c r="X94" s="11">
        <f t="shared" si="23"/>
        <v>55191.22331</v>
      </c>
      <c r="Y94" s="11">
        <f t="shared" si="23"/>
        <v>45162.114160000005</v>
      </c>
      <c r="Z94" s="11">
        <f t="shared" si="23"/>
        <v>65181</v>
      </c>
      <c r="AA94" s="11">
        <f t="shared" si="23"/>
        <v>127066.85116</v>
      </c>
      <c r="AB94" s="11">
        <f t="shared" si="23"/>
        <v>69881.47538</v>
      </c>
      <c r="AC94" s="11">
        <f t="shared" si="23"/>
        <v>57184.99008</v>
      </c>
      <c r="AD94" s="11">
        <f t="shared" si="23"/>
        <v>76813</v>
      </c>
      <c r="AE94" s="11">
        <f t="shared" si="23"/>
        <v>128897.13326</v>
      </c>
      <c r="AF94" s="11">
        <f t="shared" si="23"/>
        <v>70886.89907999999</v>
      </c>
      <c r="AG94" s="11">
        <f t="shared" si="23"/>
        <v>58009.88858</v>
      </c>
      <c r="AH94" s="11">
        <f t="shared" si="23"/>
        <v>43947</v>
      </c>
      <c r="AI94" s="11">
        <f t="shared" si="23"/>
        <v>67016.35850999999</v>
      </c>
      <c r="AJ94" s="11">
        <f t="shared" si="23"/>
        <v>36855.99993</v>
      </c>
      <c r="AK94" s="11">
        <f t="shared" si="23"/>
        <v>30160.236480000007</v>
      </c>
      <c r="AL94" s="15" t="s">
        <v>50</v>
      </c>
      <c r="AM94" s="15" t="s">
        <v>50</v>
      </c>
      <c r="AN94" s="15" t="s">
        <v>50</v>
      </c>
      <c r="AO94" s="15" t="s">
        <v>50</v>
      </c>
      <c r="AP94" s="11">
        <f t="shared" si="4"/>
        <v>273322</v>
      </c>
      <c r="AQ94" s="11">
        <f t="shared" si="5"/>
        <v>521001.87617999996</v>
      </c>
      <c r="AR94" s="11">
        <f t="shared" si="6"/>
        <v>286532.18424</v>
      </c>
      <c r="AS94" s="11">
        <f t="shared" si="7"/>
        <v>234467.84304</v>
      </c>
    </row>
    <row r="95" spans="1:45" s="6" customFormat="1" ht="16.5" customHeight="1">
      <c r="A95" s="5" t="s">
        <v>16</v>
      </c>
      <c r="B95" s="12">
        <f t="shared" si="0"/>
        <v>59746</v>
      </c>
      <c r="C95" s="12">
        <f aca="true" t="shared" si="24" ref="C95:Q95">C20+C57</f>
        <v>124573.70567999998</v>
      </c>
      <c r="D95" s="12">
        <f t="shared" si="24"/>
        <v>68519.11493</v>
      </c>
      <c r="E95" s="12">
        <f t="shared" si="24"/>
        <v>56053.760050000004</v>
      </c>
      <c r="F95" s="12">
        <f t="shared" si="24"/>
        <v>6212</v>
      </c>
      <c r="G95" s="12">
        <f t="shared" si="24"/>
        <v>8052.73285</v>
      </c>
      <c r="H95" s="12">
        <f t="shared" si="24"/>
        <v>4429.08023</v>
      </c>
      <c r="I95" s="12">
        <f t="shared" si="24"/>
        <v>3623.42792</v>
      </c>
      <c r="J95" s="12">
        <f t="shared" si="24"/>
        <v>12094</v>
      </c>
      <c r="K95" s="12">
        <f t="shared" si="24"/>
        <v>22463.904069999997</v>
      </c>
      <c r="L95" s="12">
        <f t="shared" si="24"/>
        <v>12355.009899999997</v>
      </c>
      <c r="M95" s="12">
        <f t="shared" si="24"/>
        <v>10108.89417</v>
      </c>
      <c r="N95" s="12">
        <f t="shared" si="24"/>
        <v>27626</v>
      </c>
      <c r="O95" s="12">
        <f t="shared" si="24"/>
        <v>62449.51795000001</v>
      </c>
      <c r="P95" s="12">
        <f t="shared" si="24"/>
        <v>34345.62625</v>
      </c>
      <c r="Q95" s="12">
        <f t="shared" si="24"/>
        <v>28103.349899999994</v>
      </c>
      <c r="R95" s="12">
        <f aca="true" t="shared" si="25" ref="R95:AK95">R20+R57</f>
        <v>53252</v>
      </c>
      <c r="S95" s="12">
        <f t="shared" si="25"/>
        <v>129928.21628000001</v>
      </c>
      <c r="T95" s="12">
        <f t="shared" si="25"/>
        <v>71456.42246</v>
      </c>
      <c r="U95" s="12">
        <f t="shared" si="25"/>
        <v>58471.00552</v>
      </c>
      <c r="V95" s="12">
        <f t="shared" si="25"/>
        <v>160929</v>
      </c>
      <c r="W95" s="12">
        <f t="shared" si="25"/>
        <v>348208.39355000004</v>
      </c>
      <c r="X95" s="12">
        <f t="shared" si="25"/>
        <v>191502.38948999997</v>
      </c>
      <c r="Y95" s="12">
        <f t="shared" si="25"/>
        <v>156705.59226</v>
      </c>
      <c r="Z95" s="12">
        <f t="shared" si="25"/>
        <v>238418</v>
      </c>
      <c r="AA95" s="12">
        <f t="shared" si="25"/>
        <v>449550.35516000004</v>
      </c>
      <c r="AB95" s="12">
        <f t="shared" si="25"/>
        <v>247231.26771000004</v>
      </c>
      <c r="AC95" s="12">
        <f t="shared" si="25"/>
        <v>202316.85815000001</v>
      </c>
      <c r="AD95" s="12">
        <f t="shared" si="25"/>
        <v>263040</v>
      </c>
      <c r="AE95" s="12">
        <f t="shared" si="25"/>
        <v>431036.7310400001</v>
      </c>
      <c r="AF95" s="12">
        <f t="shared" si="25"/>
        <v>237046.66009000002</v>
      </c>
      <c r="AG95" s="12">
        <f t="shared" si="25"/>
        <v>193988.46635000006</v>
      </c>
      <c r="AH95" s="12">
        <f t="shared" si="25"/>
        <v>158449</v>
      </c>
      <c r="AI95" s="12">
        <f t="shared" si="25"/>
        <v>234625.24027999997</v>
      </c>
      <c r="AJ95" s="12">
        <f t="shared" si="25"/>
        <v>129034.36935999998</v>
      </c>
      <c r="AK95" s="12">
        <f t="shared" si="25"/>
        <v>105589.71952</v>
      </c>
      <c r="AL95" s="16" t="s">
        <v>50</v>
      </c>
      <c r="AM95" s="16" t="s">
        <v>50</v>
      </c>
      <c r="AN95" s="16" t="s">
        <v>50</v>
      </c>
      <c r="AO95" s="16" t="s">
        <v>50</v>
      </c>
      <c r="AP95" s="12">
        <f t="shared" si="4"/>
        <v>979766</v>
      </c>
      <c r="AQ95" s="12">
        <f t="shared" si="5"/>
        <v>1810888.7968600001</v>
      </c>
      <c r="AR95" s="12">
        <f t="shared" si="6"/>
        <v>995919.9404200001</v>
      </c>
      <c r="AS95" s="12">
        <f t="shared" si="7"/>
        <v>814961.0738400002</v>
      </c>
    </row>
    <row r="96" spans="1:45" s="1" customFormat="1" ht="16.5" customHeight="1">
      <c r="A96" s="4" t="s">
        <v>21</v>
      </c>
      <c r="B96" s="11">
        <f t="shared" si="0"/>
        <v>42910</v>
      </c>
      <c r="C96" s="11">
        <f aca="true" t="shared" si="26" ref="C96:Q96">C21+C58</f>
        <v>91495.34994000001</v>
      </c>
      <c r="D96" s="11">
        <f t="shared" si="26"/>
        <v>50322.16754</v>
      </c>
      <c r="E96" s="11">
        <f t="shared" si="26"/>
        <v>41172.86373</v>
      </c>
      <c r="F96" s="11">
        <f t="shared" si="26"/>
        <v>3869</v>
      </c>
      <c r="G96" s="11">
        <f t="shared" si="26"/>
        <v>4411.85008</v>
      </c>
      <c r="H96" s="11">
        <f t="shared" si="26"/>
        <v>2426.68384</v>
      </c>
      <c r="I96" s="11">
        <f t="shared" si="26"/>
        <v>1985.1361399999998</v>
      </c>
      <c r="J96" s="11">
        <f t="shared" si="26"/>
        <v>7037</v>
      </c>
      <c r="K96" s="11">
        <f t="shared" si="26"/>
        <v>12071.310220000003</v>
      </c>
      <c r="L96" s="11">
        <f t="shared" si="26"/>
        <v>6639.39776</v>
      </c>
      <c r="M96" s="11">
        <f t="shared" si="26"/>
        <v>5431.88236</v>
      </c>
      <c r="N96" s="11">
        <f t="shared" si="26"/>
        <v>15187</v>
      </c>
      <c r="O96" s="11">
        <f t="shared" si="26"/>
        <v>32666.694819999997</v>
      </c>
      <c r="P96" s="11">
        <f t="shared" si="26"/>
        <v>17966.54449</v>
      </c>
      <c r="Q96" s="11">
        <f t="shared" si="26"/>
        <v>14700.082930000004</v>
      </c>
      <c r="R96" s="11">
        <f aca="true" t="shared" si="27" ref="R96:AK96">R21+R58</f>
        <v>28258</v>
      </c>
      <c r="S96" s="11">
        <f t="shared" si="27"/>
        <v>66601.45142</v>
      </c>
      <c r="T96" s="11">
        <f t="shared" si="27"/>
        <v>36629.80638999999</v>
      </c>
      <c r="U96" s="11">
        <f t="shared" si="27"/>
        <v>29971.579929999993</v>
      </c>
      <c r="V96" s="11">
        <f t="shared" si="27"/>
        <v>81663</v>
      </c>
      <c r="W96" s="11">
        <f t="shared" si="27"/>
        <v>173154.05115</v>
      </c>
      <c r="X96" s="11">
        <f t="shared" si="27"/>
        <v>95230.66978000001</v>
      </c>
      <c r="Y96" s="11">
        <f t="shared" si="27"/>
        <v>77922.76748</v>
      </c>
      <c r="Z96" s="11">
        <f t="shared" si="27"/>
        <v>107189</v>
      </c>
      <c r="AA96" s="11">
        <f t="shared" si="27"/>
        <v>205333.43637</v>
      </c>
      <c r="AB96" s="11">
        <f t="shared" si="27"/>
        <v>112926.49756999998</v>
      </c>
      <c r="AC96" s="11">
        <f t="shared" si="27"/>
        <v>92406.21660000001</v>
      </c>
      <c r="AD96" s="11">
        <f t="shared" si="27"/>
        <v>122876</v>
      </c>
      <c r="AE96" s="11">
        <f t="shared" si="27"/>
        <v>210547.49685</v>
      </c>
      <c r="AF96" s="11">
        <f t="shared" si="27"/>
        <v>115793.95522</v>
      </c>
      <c r="AG96" s="11">
        <f t="shared" si="27"/>
        <v>94753.35503</v>
      </c>
      <c r="AH96" s="11">
        <f t="shared" si="27"/>
        <v>67023</v>
      </c>
      <c r="AI96" s="11">
        <f t="shared" si="27"/>
        <v>104958.84017</v>
      </c>
      <c r="AJ96" s="11">
        <f t="shared" si="27"/>
        <v>57725.198119999994</v>
      </c>
      <c r="AK96" s="11">
        <f t="shared" si="27"/>
        <v>47233.581950000014</v>
      </c>
      <c r="AL96" s="15" t="s">
        <v>50</v>
      </c>
      <c r="AM96" s="15" t="s">
        <v>50</v>
      </c>
      <c r="AN96" s="15" t="s">
        <v>50</v>
      </c>
      <c r="AO96" s="15" t="s">
        <v>50</v>
      </c>
      <c r="AP96" s="11">
        <f t="shared" si="4"/>
        <v>476012</v>
      </c>
      <c r="AQ96" s="11">
        <f t="shared" si="5"/>
        <v>901240.4810200001</v>
      </c>
      <c r="AR96" s="11">
        <f t="shared" si="6"/>
        <v>495660.92071000003</v>
      </c>
      <c r="AS96" s="11">
        <f t="shared" si="7"/>
        <v>405577.46615</v>
      </c>
    </row>
    <row r="97" spans="1:45" s="1" customFormat="1" ht="16.5" customHeight="1">
      <c r="A97" s="4" t="s">
        <v>22</v>
      </c>
      <c r="B97" s="11">
        <f t="shared" si="0"/>
        <v>27826</v>
      </c>
      <c r="C97" s="11">
        <f aca="true" t="shared" si="28" ref="C97:Q97">C22+C59</f>
        <v>56049.62357000001</v>
      </c>
      <c r="D97" s="11">
        <f t="shared" si="28"/>
        <v>30825.297959999996</v>
      </c>
      <c r="E97" s="11">
        <f t="shared" si="28"/>
        <v>25224.128810000002</v>
      </c>
      <c r="F97" s="11">
        <f t="shared" si="28"/>
        <v>3669</v>
      </c>
      <c r="G97" s="11">
        <f t="shared" si="28"/>
        <v>3622.09163</v>
      </c>
      <c r="H97" s="11">
        <f t="shared" si="28"/>
        <v>1992.16754</v>
      </c>
      <c r="I97" s="11">
        <f t="shared" si="28"/>
        <v>1629.92409</v>
      </c>
      <c r="J97" s="11">
        <f t="shared" si="28"/>
        <v>4617</v>
      </c>
      <c r="K97" s="11">
        <f t="shared" si="28"/>
        <v>7826.08225</v>
      </c>
      <c r="L97" s="11">
        <f t="shared" si="28"/>
        <v>4304.58895</v>
      </c>
      <c r="M97" s="11">
        <f t="shared" si="28"/>
        <v>3521.4795999999997</v>
      </c>
      <c r="N97" s="11">
        <f t="shared" si="28"/>
        <v>10447</v>
      </c>
      <c r="O97" s="11">
        <f t="shared" si="28"/>
        <v>21815.80634</v>
      </c>
      <c r="P97" s="11">
        <f t="shared" si="28"/>
        <v>11998.157939999997</v>
      </c>
      <c r="Q97" s="11">
        <f t="shared" si="28"/>
        <v>9817.5096</v>
      </c>
      <c r="R97" s="11">
        <f aca="true" t="shared" si="29" ref="R97:AK97">R22+R59</f>
        <v>20561</v>
      </c>
      <c r="S97" s="11">
        <f t="shared" si="29"/>
        <v>48389.60355</v>
      </c>
      <c r="T97" s="11">
        <f t="shared" si="29"/>
        <v>26613.03435</v>
      </c>
      <c r="U97" s="11">
        <f t="shared" si="29"/>
        <v>21776.318</v>
      </c>
      <c r="V97" s="11">
        <f t="shared" si="29"/>
        <v>62830</v>
      </c>
      <c r="W97" s="11">
        <f t="shared" si="29"/>
        <v>138675.25929999998</v>
      </c>
      <c r="X97" s="11">
        <f t="shared" si="29"/>
        <v>76267.72944999998</v>
      </c>
      <c r="Y97" s="11">
        <f t="shared" si="29"/>
        <v>62407.28195</v>
      </c>
      <c r="Z97" s="11">
        <f t="shared" si="29"/>
        <v>93230</v>
      </c>
      <c r="AA97" s="11">
        <f t="shared" si="29"/>
        <v>186378.32835000003</v>
      </c>
      <c r="AB97" s="11">
        <f t="shared" si="29"/>
        <v>102501.16925</v>
      </c>
      <c r="AC97" s="11">
        <f t="shared" si="29"/>
        <v>83876.5054</v>
      </c>
      <c r="AD97" s="11">
        <f t="shared" si="29"/>
        <v>96962</v>
      </c>
      <c r="AE97" s="11">
        <f t="shared" si="29"/>
        <v>169100.92190000002</v>
      </c>
      <c r="AF97" s="11">
        <f t="shared" si="29"/>
        <v>92996.94269</v>
      </c>
      <c r="AG97" s="11">
        <f t="shared" si="29"/>
        <v>76103.42731</v>
      </c>
      <c r="AH97" s="11">
        <f t="shared" si="29"/>
        <v>51015</v>
      </c>
      <c r="AI97" s="11">
        <f t="shared" si="29"/>
        <v>77675.02411</v>
      </c>
      <c r="AJ97" s="11">
        <f t="shared" si="29"/>
        <v>42717.50527999999</v>
      </c>
      <c r="AK97" s="11">
        <f t="shared" si="29"/>
        <v>34957.09023</v>
      </c>
      <c r="AL97" s="15" t="s">
        <v>50</v>
      </c>
      <c r="AM97" s="15" t="s">
        <v>50</v>
      </c>
      <c r="AN97" s="15" t="s">
        <v>50</v>
      </c>
      <c r="AO97" s="15" t="s">
        <v>50</v>
      </c>
      <c r="AP97" s="11">
        <f t="shared" si="4"/>
        <v>371157</v>
      </c>
      <c r="AQ97" s="11">
        <f t="shared" si="5"/>
        <v>709532.741</v>
      </c>
      <c r="AR97" s="11">
        <f t="shared" si="6"/>
        <v>390216.59341</v>
      </c>
      <c r="AS97" s="11">
        <f t="shared" si="7"/>
        <v>319313.66498999996</v>
      </c>
    </row>
    <row r="98" spans="1:45" s="1" customFormat="1" ht="16.5" customHeight="1">
      <c r="A98" s="4" t="s">
        <v>23</v>
      </c>
      <c r="B98" s="11">
        <f t="shared" si="0"/>
        <v>19933</v>
      </c>
      <c r="C98" s="11">
        <f aca="true" t="shared" si="30" ref="C98:Q98">C23+C60</f>
        <v>42364.918399999995</v>
      </c>
      <c r="D98" s="11">
        <f t="shared" si="30"/>
        <v>23300.90215</v>
      </c>
      <c r="E98" s="11">
        <f t="shared" si="30"/>
        <v>19063.89915</v>
      </c>
      <c r="F98" s="11">
        <f t="shared" si="30"/>
        <v>2260</v>
      </c>
      <c r="G98" s="11">
        <f t="shared" si="30"/>
        <v>2288.9748</v>
      </c>
      <c r="H98" s="11">
        <f t="shared" si="30"/>
        <v>1258.949</v>
      </c>
      <c r="I98" s="11">
        <f t="shared" si="30"/>
        <v>1030.0258</v>
      </c>
      <c r="J98" s="11">
        <f t="shared" si="30"/>
        <v>2994</v>
      </c>
      <c r="K98" s="11">
        <f t="shared" si="30"/>
        <v>5409.2164</v>
      </c>
      <c r="L98" s="11">
        <f t="shared" si="30"/>
        <v>2974.987</v>
      </c>
      <c r="M98" s="11">
        <f t="shared" si="30"/>
        <v>2434.2294</v>
      </c>
      <c r="N98" s="11">
        <f t="shared" si="30"/>
        <v>6910</v>
      </c>
      <c r="O98" s="11">
        <f t="shared" si="30"/>
        <v>15126.968950000002</v>
      </c>
      <c r="P98" s="11">
        <f t="shared" si="30"/>
        <v>8319.441299999999</v>
      </c>
      <c r="Q98" s="11">
        <f t="shared" si="30"/>
        <v>6807.52765</v>
      </c>
      <c r="R98" s="11">
        <f aca="true" t="shared" si="31" ref="R98:AK98">R23+R60</f>
        <v>15820</v>
      </c>
      <c r="S98" s="11">
        <f t="shared" si="31"/>
        <v>37285.561519999996</v>
      </c>
      <c r="T98" s="11">
        <f t="shared" si="31"/>
        <v>20506.118540000003</v>
      </c>
      <c r="U98" s="11">
        <f t="shared" si="31"/>
        <v>16779.226069999997</v>
      </c>
      <c r="V98" s="11">
        <f t="shared" si="31"/>
        <v>51742</v>
      </c>
      <c r="W98" s="11">
        <f t="shared" si="31"/>
        <v>114576.6165</v>
      </c>
      <c r="X98" s="11">
        <f t="shared" si="31"/>
        <v>63013.48969999999</v>
      </c>
      <c r="Y98" s="11">
        <f t="shared" si="31"/>
        <v>51562.13700000001</v>
      </c>
      <c r="Z98" s="11">
        <f t="shared" si="31"/>
        <v>71067</v>
      </c>
      <c r="AA98" s="11">
        <f t="shared" si="31"/>
        <v>145773.65028</v>
      </c>
      <c r="AB98" s="11">
        <f t="shared" si="31"/>
        <v>80170.10604</v>
      </c>
      <c r="AC98" s="11">
        <f t="shared" si="31"/>
        <v>65603.44314</v>
      </c>
      <c r="AD98" s="11">
        <f t="shared" si="31"/>
        <v>75962</v>
      </c>
      <c r="AE98" s="11">
        <f t="shared" si="31"/>
        <v>140682.8201</v>
      </c>
      <c r="AF98" s="11">
        <f t="shared" si="31"/>
        <v>77368.4028</v>
      </c>
      <c r="AG98" s="11">
        <f t="shared" si="31"/>
        <v>63314.325</v>
      </c>
      <c r="AH98" s="11">
        <f t="shared" si="31"/>
        <v>40120</v>
      </c>
      <c r="AI98" s="11">
        <f t="shared" si="31"/>
        <v>65815.3449</v>
      </c>
      <c r="AJ98" s="11">
        <f t="shared" si="31"/>
        <v>36194.951199999996</v>
      </c>
      <c r="AK98" s="11">
        <f t="shared" si="31"/>
        <v>29620.280899999998</v>
      </c>
      <c r="AL98" s="15" t="s">
        <v>50</v>
      </c>
      <c r="AM98" s="15" t="s">
        <v>50</v>
      </c>
      <c r="AN98" s="15" t="s">
        <v>50</v>
      </c>
      <c r="AO98" s="15" t="s">
        <v>50</v>
      </c>
      <c r="AP98" s="11">
        <f t="shared" si="4"/>
        <v>286808</v>
      </c>
      <c r="AQ98" s="11">
        <f t="shared" si="5"/>
        <v>569324.0718500001</v>
      </c>
      <c r="AR98" s="11">
        <f t="shared" si="6"/>
        <v>313107.34773</v>
      </c>
      <c r="AS98" s="11">
        <f t="shared" si="7"/>
        <v>256215.09411</v>
      </c>
    </row>
    <row r="99" spans="1:45" s="6" customFormat="1" ht="16.5" customHeight="1">
      <c r="A99" s="5" t="s">
        <v>20</v>
      </c>
      <c r="B99" s="12">
        <f t="shared" si="0"/>
        <v>90669</v>
      </c>
      <c r="C99" s="12">
        <f aca="true" t="shared" si="32" ref="C99:Q99">C24+C61</f>
        <v>189909.89191</v>
      </c>
      <c r="D99" s="12">
        <f t="shared" si="32"/>
        <v>104448.36764999997</v>
      </c>
      <c r="E99" s="12">
        <f t="shared" si="32"/>
        <v>85460.89169</v>
      </c>
      <c r="F99" s="12">
        <f t="shared" si="32"/>
        <v>9798</v>
      </c>
      <c r="G99" s="12">
        <f t="shared" si="32"/>
        <v>10322.91651</v>
      </c>
      <c r="H99" s="12">
        <f t="shared" si="32"/>
        <v>5677.80038</v>
      </c>
      <c r="I99" s="12">
        <f t="shared" si="32"/>
        <v>4645.08603</v>
      </c>
      <c r="J99" s="12">
        <f t="shared" si="32"/>
        <v>14648</v>
      </c>
      <c r="K99" s="12">
        <f t="shared" si="32"/>
        <v>25306.608870000007</v>
      </c>
      <c r="L99" s="12">
        <f t="shared" si="32"/>
        <v>13918.973709999998</v>
      </c>
      <c r="M99" s="12">
        <f t="shared" si="32"/>
        <v>11387.591359999999</v>
      </c>
      <c r="N99" s="12">
        <f t="shared" si="32"/>
        <v>32544</v>
      </c>
      <c r="O99" s="12">
        <f t="shared" si="32"/>
        <v>69609.47010999998</v>
      </c>
      <c r="P99" s="12">
        <f t="shared" si="32"/>
        <v>38284.143729999996</v>
      </c>
      <c r="Q99" s="12">
        <f t="shared" si="32"/>
        <v>31325.120179999998</v>
      </c>
      <c r="R99" s="12">
        <f aca="true" t="shared" si="33" ref="R99:AK99">R24+R61</f>
        <v>64639</v>
      </c>
      <c r="S99" s="12">
        <f t="shared" si="33"/>
        <v>152276.61649</v>
      </c>
      <c r="T99" s="12">
        <f t="shared" si="33"/>
        <v>83748.95928</v>
      </c>
      <c r="U99" s="12">
        <f t="shared" si="33"/>
        <v>68527.12400000001</v>
      </c>
      <c r="V99" s="12">
        <f t="shared" si="33"/>
        <v>196235</v>
      </c>
      <c r="W99" s="12">
        <f t="shared" si="33"/>
        <v>426405.92695000005</v>
      </c>
      <c r="X99" s="12">
        <f t="shared" si="33"/>
        <v>234511.88893000004</v>
      </c>
      <c r="Y99" s="12">
        <f t="shared" si="33"/>
        <v>191892.18643</v>
      </c>
      <c r="Z99" s="12">
        <f t="shared" si="33"/>
        <v>271486</v>
      </c>
      <c r="AA99" s="12">
        <f t="shared" si="33"/>
        <v>537485.415</v>
      </c>
      <c r="AB99" s="12">
        <f t="shared" si="33"/>
        <v>295597.77286</v>
      </c>
      <c r="AC99" s="12">
        <f t="shared" si="33"/>
        <v>241886.16514</v>
      </c>
      <c r="AD99" s="12">
        <f t="shared" si="33"/>
        <v>295800</v>
      </c>
      <c r="AE99" s="12">
        <f t="shared" si="33"/>
        <v>520331.2388500001</v>
      </c>
      <c r="AF99" s="12">
        <f t="shared" si="33"/>
        <v>286159.30071</v>
      </c>
      <c r="AG99" s="12">
        <f t="shared" si="33"/>
        <v>234171.10734</v>
      </c>
      <c r="AH99" s="12">
        <f t="shared" si="33"/>
        <v>158158</v>
      </c>
      <c r="AI99" s="12">
        <f t="shared" si="33"/>
        <v>248449.20918000003</v>
      </c>
      <c r="AJ99" s="12">
        <f t="shared" si="33"/>
        <v>136637.65459999998</v>
      </c>
      <c r="AK99" s="12">
        <f t="shared" si="33"/>
        <v>111810.95308</v>
      </c>
      <c r="AL99" s="16" t="s">
        <v>50</v>
      </c>
      <c r="AM99" s="16" t="s">
        <v>50</v>
      </c>
      <c r="AN99" s="16" t="s">
        <v>50</v>
      </c>
      <c r="AO99" s="16" t="s">
        <v>50</v>
      </c>
      <c r="AP99" s="12">
        <f t="shared" si="4"/>
        <v>1133977</v>
      </c>
      <c r="AQ99" s="12">
        <f t="shared" si="5"/>
        <v>2180097.29387</v>
      </c>
      <c r="AR99" s="12">
        <f t="shared" si="6"/>
        <v>1198984.86185</v>
      </c>
      <c r="AS99" s="12">
        <f t="shared" si="7"/>
        <v>981106.22525</v>
      </c>
    </row>
    <row r="100" spans="1:45" s="1" customFormat="1" ht="16.5" customHeight="1">
      <c r="A100" s="4" t="s">
        <v>25</v>
      </c>
      <c r="B100" s="11">
        <f t="shared" si="0"/>
        <v>69592</v>
      </c>
      <c r="C100" s="11">
        <f aca="true" t="shared" si="34" ref="C100:Q100">C25+C62</f>
        <v>116179.99745</v>
      </c>
      <c r="D100" s="11">
        <f t="shared" si="34"/>
        <v>63901.52489999999</v>
      </c>
      <c r="E100" s="11">
        <f t="shared" si="34"/>
        <v>52278.24865000001</v>
      </c>
      <c r="F100" s="11">
        <f t="shared" si="34"/>
        <v>11056</v>
      </c>
      <c r="G100" s="11">
        <f t="shared" si="34"/>
        <v>9261.25475</v>
      </c>
      <c r="H100" s="11">
        <f t="shared" si="34"/>
        <v>5094.101340000001</v>
      </c>
      <c r="I100" s="11">
        <f t="shared" si="34"/>
        <v>4167.15341</v>
      </c>
      <c r="J100" s="11">
        <f t="shared" si="34"/>
        <v>11712</v>
      </c>
      <c r="K100" s="11">
        <f t="shared" si="34"/>
        <v>14856.751919999999</v>
      </c>
      <c r="L100" s="11">
        <f t="shared" si="34"/>
        <v>8171.92822</v>
      </c>
      <c r="M100" s="11">
        <f t="shared" si="34"/>
        <v>6684.8025</v>
      </c>
      <c r="N100" s="11">
        <f t="shared" si="34"/>
        <v>21154</v>
      </c>
      <c r="O100" s="11">
        <f t="shared" si="34"/>
        <v>36328.39944</v>
      </c>
      <c r="P100" s="11">
        <f t="shared" si="34"/>
        <v>19980.733099999998</v>
      </c>
      <c r="Q100" s="11">
        <f t="shared" si="34"/>
        <v>16347.599939999998</v>
      </c>
      <c r="R100" s="11">
        <f aca="true" t="shared" si="35" ref="R100:AK100">R25+R62</f>
        <v>42227</v>
      </c>
      <c r="S100" s="11">
        <f t="shared" si="35"/>
        <v>79277.12606000001</v>
      </c>
      <c r="T100" s="11">
        <f t="shared" si="35"/>
        <v>43600.49169</v>
      </c>
      <c r="U100" s="11">
        <f t="shared" si="35"/>
        <v>35676.08567</v>
      </c>
      <c r="V100" s="11">
        <f t="shared" si="35"/>
        <v>116439</v>
      </c>
      <c r="W100" s="11">
        <f t="shared" si="35"/>
        <v>206813.0733</v>
      </c>
      <c r="X100" s="11">
        <f t="shared" si="35"/>
        <v>113740.80729999999</v>
      </c>
      <c r="Y100" s="11">
        <f t="shared" si="35"/>
        <v>93071.1403</v>
      </c>
      <c r="Z100" s="11">
        <f t="shared" si="35"/>
        <v>156060</v>
      </c>
      <c r="AA100" s="11">
        <f t="shared" si="35"/>
        <v>256571.39085000005</v>
      </c>
      <c r="AB100" s="11">
        <f t="shared" si="35"/>
        <v>141104.85853</v>
      </c>
      <c r="AC100" s="11">
        <f t="shared" si="35"/>
        <v>115466.19132</v>
      </c>
      <c r="AD100" s="11">
        <f t="shared" si="35"/>
        <v>177212</v>
      </c>
      <c r="AE100" s="11">
        <f t="shared" si="35"/>
        <v>270162.30762000004</v>
      </c>
      <c r="AF100" s="11">
        <f t="shared" si="35"/>
        <v>148577.54618</v>
      </c>
      <c r="AG100" s="11">
        <f t="shared" si="35"/>
        <v>121584.31104000003</v>
      </c>
      <c r="AH100" s="11">
        <f t="shared" si="35"/>
        <v>88046</v>
      </c>
      <c r="AI100" s="11">
        <f t="shared" si="35"/>
        <v>123056.36895</v>
      </c>
      <c r="AJ100" s="11">
        <f t="shared" si="35"/>
        <v>67678.71370000001</v>
      </c>
      <c r="AK100" s="11">
        <f t="shared" si="35"/>
        <v>55377.52244999999</v>
      </c>
      <c r="AL100" s="15" t="s">
        <v>50</v>
      </c>
      <c r="AM100" s="15" t="s">
        <v>50</v>
      </c>
      <c r="AN100" s="15" t="s">
        <v>50</v>
      </c>
      <c r="AO100" s="15" t="s">
        <v>50</v>
      </c>
      <c r="AP100" s="11">
        <f t="shared" si="4"/>
        <v>693498</v>
      </c>
      <c r="AQ100" s="11">
        <f t="shared" si="5"/>
        <v>1112506.6703400002</v>
      </c>
      <c r="AR100" s="11">
        <f t="shared" si="6"/>
        <v>611850.70496</v>
      </c>
      <c r="AS100" s="11">
        <f t="shared" si="7"/>
        <v>500653.05528000003</v>
      </c>
    </row>
    <row r="101" spans="1:45" s="1" customFormat="1" ht="16.5" customHeight="1">
      <c r="A101" s="4" t="s">
        <v>26</v>
      </c>
      <c r="B101" s="11">
        <f t="shared" si="0"/>
        <v>26740</v>
      </c>
      <c r="C101" s="11">
        <f aca="true" t="shared" si="36" ref="C101:Q101">C26+C63</f>
        <v>54080.7083</v>
      </c>
      <c r="D101" s="11">
        <f t="shared" si="36"/>
        <v>29744.115149999994</v>
      </c>
      <c r="E101" s="11">
        <f t="shared" si="36"/>
        <v>24336.56435</v>
      </c>
      <c r="F101" s="11">
        <f t="shared" si="36"/>
        <v>2969</v>
      </c>
      <c r="G101" s="11">
        <f t="shared" si="36"/>
        <v>2784.62864</v>
      </c>
      <c r="H101" s="11">
        <f t="shared" si="36"/>
        <v>1531.6618</v>
      </c>
      <c r="I101" s="11">
        <f t="shared" si="36"/>
        <v>1252.93984</v>
      </c>
      <c r="J101" s="11">
        <f t="shared" si="36"/>
        <v>4235</v>
      </c>
      <c r="K101" s="11">
        <f t="shared" si="36"/>
        <v>6389.40064</v>
      </c>
      <c r="L101" s="11">
        <f t="shared" si="36"/>
        <v>3514.3169</v>
      </c>
      <c r="M101" s="11">
        <f t="shared" si="36"/>
        <v>2875.08374</v>
      </c>
      <c r="N101" s="11">
        <f t="shared" si="36"/>
        <v>9266</v>
      </c>
      <c r="O101" s="11">
        <f t="shared" si="36"/>
        <v>17897.10704</v>
      </c>
      <c r="P101" s="11">
        <f t="shared" si="36"/>
        <v>9842.74823</v>
      </c>
      <c r="Q101" s="11">
        <f t="shared" si="36"/>
        <v>8053.924010000001</v>
      </c>
      <c r="R101" s="11">
        <f aca="true" t="shared" si="37" ref="R101:AK101">R26+R63</f>
        <v>17108</v>
      </c>
      <c r="S101" s="11">
        <f t="shared" si="37"/>
        <v>37802.72979</v>
      </c>
      <c r="T101" s="11">
        <f t="shared" si="37"/>
        <v>20790.64752</v>
      </c>
      <c r="U101" s="11">
        <f t="shared" si="37"/>
        <v>17012.08227</v>
      </c>
      <c r="V101" s="11">
        <f t="shared" si="37"/>
        <v>52270</v>
      </c>
      <c r="W101" s="11">
        <f t="shared" si="37"/>
        <v>104306.65677999999</v>
      </c>
      <c r="X101" s="11">
        <f t="shared" si="37"/>
        <v>57364.94439999999</v>
      </c>
      <c r="Y101" s="11">
        <f t="shared" si="37"/>
        <v>46941.655979999996</v>
      </c>
      <c r="Z101" s="11">
        <f t="shared" si="37"/>
        <v>75476</v>
      </c>
      <c r="AA101" s="11">
        <f t="shared" si="37"/>
        <v>138751.42634</v>
      </c>
      <c r="AB101" s="11">
        <f t="shared" si="37"/>
        <v>76308.14739999999</v>
      </c>
      <c r="AC101" s="11">
        <f t="shared" si="37"/>
        <v>62443.14274</v>
      </c>
      <c r="AD101" s="11">
        <f t="shared" si="37"/>
        <v>89129</v>
      </c>
      <c r="AE101" s="11">
        <f t="shared" si="37"/>
        <v>147961.94236</v>
      </c>
      <c r="AF101" s="11">
        <f t="shared" si="37"/>
        <v>81372.34030000001</v>
      </c>
      <c r="AG101" s="11">
        <f t="shared" si="37"/>
        <v>66589.35756</v>
      </c>
      <c r="AH101" s="11">
        <f t="shared" si="37"/>
        <v>47744</v>
      </c>
      <c r="AI101" s="11">
        <f t="shared" si="37"/>
        <v>72530.46601</v>
      </c>
      <c r="AJ101" s="11">
        <f t="shared" si="37"/>
        <v>39890.55799</v>
      </c>
      <c r="AK101" s="11">
        <f t="shared" si="37"/>
        <v>32639.908019999995</v>
      </c>
      <c r="AL101" s="15" t="s">
        <v>50</v>
      </c>
      <c r="AM101" s="15" t="s">
        <v>50</v>
      </c>
      <c r="AN101" s="15" t="s">
        <v>50</v>
      </c>
      <c r="AO101" s="15" t="s">
        <v>50</v>
      </c>
      <c r="AP101" s="11">
        <f t="shared" si="4"/>
        <v>324937</v>
      </c>
      <c r="AQ101" s="11">
        <f t="shared" si="5"/>
        <v>582505.0658999999</v>
      </c>
      <c r="AR101" s="11">
        <f t="shared" si="6"/>
        <v>320359.47968999995</v>
      </c>
      <c r="AS101" s="11">
        <f t="shared" si="7"/>
        <v>262144.65851</v>
      </c>
    </row>
    <row r="102" spans="1:45" s="1" customFormat="1" ht="16.5" customHeight="1">
      <c r="A102" s="4" t="s">
        <v>27</v>
      </c>
      <c r="B102" s="11">
        <f t="shared" si="0"/>
        <v>15020</v>
      </c>
      <c r="C102" s="11">
        <f aca="true" t="shared" si="38" ref="C102:Q102">C27+C64</f>
        <v>29451.7718</v>
      </c>
      <c r="D102" s="11">
        <f t="shared" si="38"/>
        <v>16199.522099999998</v>
      </c>
      <c r="E102" s="11">
        <f t="shared" si="38"/>
        <v>13252.192699999998</v>
      </c>
      <c r="F102" s="11">
        <f t="shared" si="38"/>
        <v>2188</v>
      </c>
      <c r="G102" s="11">
        <f t="shared" si="38"/>
        <v>1742.1595</v>
      </c>
      <c r="H102" s="11">
        <f t="shared" si="38"/>
        <v>958.2905000000001</v>
      </c>
      <c r="I102" s="11">
        <f t="shared" si="38"/>
        <v>783.869</v>
      </c>
      <c r="J102" s="11">
        <f t="shared" si="38"/>
        <v>2564</v>
      </c>
      <c r="K102" s="11">
        <f t="shared" si="38"/>
        <v>2869.5371999999998</v>
      </c>
      <c r="L102" s="11">
        <f t="shared" si="38"/>
        <v>1578.3295</v>
      </c>
      <c r="M102" s="11">
        <f t="shared" si="38"/>
        <v>1291.2077</v>
      </c>
      <c r="N102" s="11">
        <f t="shared" si="38"/>
        <v>5097</v>
      </c>
      <c r="O102" s="11">
        <f t="shared" si="38"/>
        <v>9010.545250000001</v>
      </c>
      <c r="P102" s="11">
        <f t="shared" si="38"/>
        <v>4955.6587500000005</v>
      </c>
      <c r="Q102" s="11">
        <f t="shared" si="38"/>
        <v>4054.6999</v>
      </c>
      <c r="R102" s="11">
        <f aca="true" t="shared" si="39" ref="R102:AK102">R27+R64</f>
        <v>9492</v>
      </c>
      <c r="S102" s="11">
        <f t="shared" si="39"/>
        <v>19064.77652</v>
      </c>
      <c r="T102" s="11">
        <f t="shared" si="39"/>
        <v>10485.399860000001</v>
      </c>
      <c r="U102" s="11">
        <f t="shared" si="39"/>
        <v>8579.260859999999</v>
      </c>
      <c r="V102" s="11">
        <f t="shared" si="39"/>
        <v>28000</v>
      </c>
      <c r="W102" s="11">
        <f t="shared" si="39"/>
        <v>55079.314</v>
      </c>
      <c r="X102" s="11">
        <f t="shared" si="39"/>
        <v>30292.743550000003</v>
      </c>
      <c r="Y102" s="11">
        <f t="shared" si="39"/>
        <v>24786.00835</v>
      </c>
      <c r="Z102" s="11">
        <f t="shared" si="39"/>
        <v>47312</v>
      </c>
      <c r="AA102" s="11">
        <f t="shared" si="39"/>
        <v>82555.73499999999</v>
      </c>
      <c r="AB102" s="11">
        <f t="shared" si="39"/>
        <v>45403.62329999999</v>
      </c>
      <c r="AC102" s="11">
        <f t="shared" si="39"/>
        <v>37151.544299999994</v>
      </c>
      <c r="AD102" s="11">
        <f t="shared" si="39"/>
        <v>54197</v>
      </c>
      <c r="AE102" s="11">
        <f t="shared" si="39"/>
        <v>83679.96723000001</v>
      </c>
      <c r="AF102" s="11">
        <f t="shared" si="39"/>
        <v>46021.529160000006</v>
      </c>
      <c r="AG102" s="11">
        <f t="shared" si="39"/>
        <v>37657.62947000001</v>
      </c>
      <c r="AH102" s="11">
        <f t="shared" si="39"/>
        <v>26648</v>
      </c>
      <c r="AI102" s="11">
        <f t="shared" si="39"/>
        <v>37683.6248</v>
      </c>
      <c r="AJ102" s="11">
        <f t="shared" si="39"/>
        <v>20725.3866</v>
      </c>
      <c r="AK102" s="11">
        <f t="shared" si="39"/>
        <v>16958.150400000002</v>
      </c>
      <c r="AL102" s="15" t="s">
        <v>50</v>
      </c>
      <c r="AM102" s="15" t="s">
        <v>50</v>
      </c>
      <c r="AN102" s="15" t="s">
        <v>50</v>
      </c>
      <c r="AO102" s="15" t="s">
        <v>50</v>
      </c>
      <c r="AP102" s="11">
        <f t="shared" si="4"/>
        <v>190518</v>
      </c>
      <c r="AQ102" s="11">
        <f t="shared" si="5"/>
        <v>321137.4313</v>
      </c>
      <c r="AR102" s="11">
        <f t="shared" si="6"/>
        <v>176620.48332</v>
      </c>
      <c r="AS102" s="11">
        <f t="shared" si="7"/>
        <v>144514.56268</v>
      </c>
    </row>
    <row r="103" spans="1:45" s="6" customFormat="1" ht="16.5" customHeight="1">
      <c r="A103" s="5" t="s">
        <v>24</v>
      </c>
      <c r="B103" s="12">
        <f t="shared" si="0"/>
        <v>111352</v>
      </c>
      <c r="C103" s="12">
        <f aca="true" t="shared" si="40" ref="C103:Q103">C28+C65</f>
        <v>199712.47754999995</v>
      </c>
      <c r="D103" s="12">
        <f t="shared" si="40"/>
        <v>109845.16214999999</v>
      </c>
      <c r="E103" s="12">
        <f t="shared" si="40"/>
        <v>89867.00570000001</v>
      </c>
      <c r="F103" s="12">
        <f t="shared" si="40"/>
        <v>16213</v>
      </c>
      <c r="G103" s="12">
        <f t="shared" si="40"/>
        <v>13788.04289</v>
      </c>
      <c r="H103" s="12">
        <f t="shared" si="40"/>
        <v>7584.05364</v>
      </c>
      <c r="I103" s="12">
        <f t="shared" si="40"/>
        <v>6203.9622500000005</v>
      </c>
      <c r="J103" s="12">
        <f t="shared" si="40"/>
        <v>18511</v>
      </c>
      <c r="K103" s="12">
        <f t="shared" si="40"/>
        <v>24115.689759999997</v>
      </c>
      <c r="L103" s="12">
        <f t="shared" si="40"/>
        <v>13264.57462</v>
      </c>
      <c r="M103" s="12">
        <f t="shared" si="40"/>
        <v>10851.093939999999</v>
      </c>
      <c r="N103" s="12">
        <f t="shared" si="40"/>
        <v>35517</v>
      </c>
      <c r="O103" s="12">
        <f t="shared" si="40"/>
        <v>63236.051730000014</v>
      </c>
      <c r="P103" s="12">
        <f t="shared" si="40"/>
        <v>34779.14008000001</v>
      </c>
      <c r="Q103" s="12">
        <f t="shared" si="40"/>
        <v>28456.223850000002</v>
      </c>
      <c r="R103" s="12">
        <f aca="true" t="shared" si="41" ref="R103:AK103">R28+R65</f>
        <v>68827</v>
      </c>
      <c r="S103" s="12">
        <f t="shared" si="41"/>
        <v>136144.63237</v>
      </c>
      <c r="T103" s="12">
        <f t="shared" si="41"/>
        <v>74876.53907</v>
      </c>
      <c r="U103" s="12">
        <f t="shared" si="41"/>
        <v>61267.42879999999</v>
      </c>
      <c r="V103" s="12">
        <f t="shared" si="41"/>
        <v>196709</v>
      </c>
      <c r="W103" s="12">
        <f t="shared" si="41"/>
        <v>366199.04408000014</v>
      </c>
      <c r="X103" s="12">
        <f t="shared" si="41"/>
        <v>201398.49524999998</v>
      </c>
      <c r="Y103" s="12">
        <f t="shared" si="41"/>
        <v>164798.80463</v>
      </c>
      <c r="Z103" s="12">
        <f t="shared" si="41"/>
        <v>278848</v>
      </c>
      <c r="AA103" s="12">
        <f t="shared" si="41"/>
        <v>477878.55218999984</v>
      </c>
      <c r="AB103" s="12">
        <f t="shared" si="41"/>
        <v>262816.62923</v>
      </c>
      <c r="AC103" s="12">
        <f t="shared" si="41"/>
        <v>215060.87836000003</v>
      </c>
      <c r="AD103" s="12">
        <f t="shared" si="41"/>
        <v>320538</v>
      </c>
      <c r="AE103" s="12">
        <f t="shared" si="41"/>
        <v>501804.21721000003</v>
      </c>
      <c r="AF103" s="12">
        <f t="shared" si="41"/>
        <v>275971.41564</v>
      </c>
      <c r="AG103" s="12">
        <f t="shared" si="41"/>
        <v>225831.29807</v>
      </c>
      <c r="AH103" s="12">
        <f t="shared" si="41"/>
        <v>162438</v>
      </c>
      <c r="AI103" s="12">
        <f t="shared" si="41"/>
        <v>233270.45976</v>
      </c>
      <c r="AJ103" s="12">
        <f t="shared" si="41"/>
        <v>128294.65828999999</v>
      </c>
      <c r="AK103" s="12">
        <f t="shared" si="41"/>
        <v>104975.58087000002</v>
      </c>
      <c r="AL103" s="16" t="s">
        <v>50</v>
      </c>
      <c r="AM103" s="16" t="s">
        <v>50</v>
      </c>
      <c r="AN103" s="16" t="s">
        <v>50</v>
      </c>
      <c r="AO103" s="16" t="s">
        <v>50</v>
      </c>
      <c r="AP103" s="12">
        <f t="shared" si="4"/>
        <v>1208953</v>
      </c>
      <c r="AQ103" s="12">
        <f t="shared" si="5"/>
        <v>2016149.1675399998</v>
      </c>
      <c r="AR103" s="12">
        <f t="shared" si="6"/>
        <v>1108830.66797</v>
      </c>
      <c r="AS103" s="12">
        <f t="shared" si="7"/>
        <v>907312.27647</v>
      </c>
    </row>
    <row r="104" spans="1:45" s="1" customFormat="1" ht="16.5" customHeight="1">
      <c r="A104" s="4" t="s">
        <v>29</v>
      </c>
      <c r="B104" s="11">
        <f t="shared" si="0"/>
        <v>53684</v>
      </c>
      <c r="C104" s="11">
        <f aca="true" t="shared" si="42" ref="C104:Q104">C29+C66</f>
        <v>85474.78650000002</v>
      </c>
      <c r="D104" s="11">
        <f t="shared" si="42"/>
        <v>47012.352199999994</v>
      </c>
      <c r="E104" s="11">
        <f t="shared" si="42"/>
        <v>38461.893800000005</v>
      </c>
      <c r="F104" s="11">
        <f t="shared" si="42"/>
        <v>6874</v>
      </c>
      <c r="G104" s="11">
        <f t="shared" si="42"/>
        <v>6583.3648</v>
      </c>
      <c r="H104" s="11">
        <f t="shared" si="42"/>
        <v>3621.1444</v>
      </c>
      <c r="I104" s="11">
        <f t="shared" si="42"/>
        <v>2962.2204</v>
      </c>
      <c r="J104" s="11">
        <f t="shared" si="42"/>
        <v>8167</v>
      </c>
      <c r="K104" s="11">
        <f t="shared" si="42"/>
        <v>12147.1688</v>
      </c>
      <c r="L104" s="11">
        <f t="shared" si="42"/>
        <v>6681.0401999999995</v>
      </c>
      <c r="M104" s="11">
        <f t="shared" si="42"/>
        <v>5466.1091</v>
      </c>
      <c r="N104" s="11">
        <f t="shared" si="42"/>
        <v>16809</v>
      </c>
      <c r="O104" s="11">
        <f t="shared" si="42"/>
        <v>30882.20077</v>
      </c>
      <c r="P104" s="11">
        <f t="shared" si="42"/>
        <v>16984.60593</v>
      </c>
      <c r="Q104" s="11">
        <f t="shared" si="42"/>
        <v>13897.594840000002</v>
      </c>
      <c r="R104" s="11">
        <f aca="true" t="shared" si="43" ref="R104:AK104">R29+R66</f>
        <v>31210</v>
      </c>
      <c r="S104" s="11">
        <f t="shared" si="43"/>
        <v>62229.53064</v>
      </c>
      <c r="T104" s="11">
        <f t="shared" si="43"/>
        <v>34224.250199999995</v>
      </c>
      <c r="U104" s="11">
        <f t="shared" si="43"/>
        <v>28005.165440000004</v>
      </c>
      <c r="V104" s="11">
        <f t="shared" si="43"/>
        <v>85218</v>
      </c>
      <c r="W104" s="11">
        <f t="shared" si="43"/>
        <v>160014.50410000002</v>
      </c>
      <c r="X104" s="11">
        <f t="shared" si="43"/>
        <v>88002.45449999999</v>
      </c>
      <c r="Y104" s="11">
        <f t="shared" si="43"/>
        <v>72011.7579</v>
      </c>
      <c r="Z104" s="11">
        <f t="shared" si="43"/>
        <v>114305</v>
      </c>
      <c r="AA104" s="11">
        <f t="shared" si="43"/>
        <v>192918.21406</v>
      </c>
      <c r="AB104" s="11">
        <f t="shared" si="43"/>
        <v>106097.14104000002</v>
      </c>
      <c r="AC104" s="11">
        <f t="shared" si="43"/>
        <v>86820.84702</v>
      </c>
      <c r="AD104" s="11">
        <f t="shared" si="43"/>
        <v>122613</v>
      </c>
      <c r="AE104" s="11">
        <f t="shared" si="43"/>
        <v>191435.29444000003</v>
      </c>
      <c r="AF104" s="11">
        <f t="shared" si="43"/>
        <v>105280.94985</v>
      </c>
      <c r="AG104" s="11">
        <f t="shared" si="43"/>
        <v>86154.18248999999</v>
      </c>
      <c r="AH104" s="11">
        <f t="shared" si="43"/>
        <v>68957</v>
      </c>
      <c r="AI104" s="11">
        <f t="shared" si="43"/>
        <v>98698.29795999998</v>
      </c>
      <c r="AJ104" s="11">
        <f t="shared" si="43"/>
        <v>54282.19468</v>
      </c>
      <c r="AK104" s="11">
        <f t="shared" si="43"/>
        <v>44415.776379999996</v>
      </c>
      <c r="AL104" s="15" t="s">
        <v>50</v>
      </c>
      <c r="AM104" s="15" t="s">
        <v>50</v>
      </c>
      <c r="AN104" s="15" t="s">
        <v>50</v>
      </c>
      <c r="AO104" s="15" t="s">
        <v>50</v>
      </c>
      <c r="AP104" s="11">
        <f t="shared" si="4"/>
        <v>507837</v>
      </c>
      <c r="AQ104" s="11">
        <f t="shared" si="5"/>
        <v>840383.3620700001</v>
      </c>
      <c r="AR104" s="11">
        <f t="shared" si="6"/>
        <v>462186.133</v>
      </c>
      <c r="AS104" s="11">
        <f t="shared" si="7"/>
        <v>378195.54737</v>
      </c>
    </row>
    <row r="105" spans="1:45" s="1" customFormat="1" ht="16.5" customHeight="1">
      <c r="A105" s="4" t="s">
        <v>30</v>
      </c>
      <c r="B105" s="11">
        <f t="shared" si="0"/>
        <v>34170</v>
      </c>
      <c r="C105" s="11">
        <f aca="true" t="shared" si="44" ref="C105:Q105">C30+C67</f>
        <v>64088.02008999999</v>
      </c>
      <c r="D105" s="11">
        <f t="shared" si="44"/>
        <v>35251.51087</v>
      </c>
      <c r="E105" s="11">
        <f t="shared" si="44"/>
        <v>28837.13712</v>
      </c>
      <c r="F105" s="11">
        <f t="shared" si="44"/>
        <v>4333</v>
      </c>
      <c r="G105" s="11">
        <f t="shared" si="44"/>
        <v>4171.915300000001</v>
      </c>
      <c r="H105" s="11">
        <f t="shared" si="44"/>
        <v>2294.853</v>
      </c>
      <c r="I105" s="11">
        <f t="shared" si="44"/>
        <v>1877.078</v>
      </c>
      <c r="J105" s="11">
        <f t="shared" si="44"/>
        <v>5839</v>
      </c>
      <c r="K105" s="11">
        <f t="shared" si="44"/>
        <v>9831.56176</v>
      </c>
      <c r="L105" s="11">
        <f t="shared" si="44"/>
        <v>5407.24337</v>
      </c>
      <c r="M105" s="11">
        <f t="shared" si="44"/>
        <v>4424.318389999999</v>
      </c>
      <c r="N105" s="11">
        <f t="shared" si="44"/>
        <v>11210</v>
      </c>
      <c r="O105" s="11">
        <f t="shared" si="44"/>
        <v>22413.7007</v>
      </c>
      <c r="P105" s="11">
        <f t="shared" si="44"/>
        <v>12327.373199999998</v>
      </c>
      <c r="Q105" s="11">
        <f t="shared" si="44"/>
        <v>10086.295399999999</v>
      </c>
      <c r="R105" s="11">
        <f aca="true" t="shared" si="45" ref="R105:AK105">R30+R67</f>
        <v>19928</v>
      </c>
      <c r="S105" s="11">
        <f t="shared" si="45"/>
        <v>43317.63395</v>
      </c>
      <c r="T105" s="11">
        <f t="shared" si="45"/>
        <v>23823.68189</v>
      </c>
      <c r="U105" s="11">
        <f t="shared" si="45"/>
        <v>19493.897660000002</v>
      </c>
      <c r="V105" s="11">
        <f t="shared" si="45"/>
        <v>58511</v>
      </c>
      <c r="W105" s="11">
        <f t="shared" si="45"/>
        <v>115335.11187</v>
      </c>
      <c r="X105" s="11">
        <f t="shared" si="45"/>
        <v>63430.78423999999</v>
      </c>
      <c r="Y105" s="11">
        <f t="shared" si="45"/>
        <v>51903.89633</v>
      </c>
      <c r="Z105" s="11">
        <f t="shared" si="45"/>
        <v>88417</v>
      </c>
      <c r="AA105" s="11">
        <f t="shared" si="45"/>
        <v>161689.5834</v>
      </c>
      <c r="AB105" s="11">
        <f t="shared" si="45"/>
        <v>88924.85438</v>
      </c>
      <c r="AC105" s="11">
        <f t="shared" si="45"/>
        <v>72764.89082000002</v>
      </c>
      <c r="AD105" s="11">
        <f t="shared" si="45"/>
        <v>104748</v>
      </c>
      <c r="AE105" s="11">
        <f t="shared" si="45"/>
        <v>174858.66327000002</v>
      </c>
      <c r="AF105" s="11">
        <f t="shared" si="45"/>
        <v>96165.69931999999</v>
      </c>
      <c r="AG105" s="11">
        <f t="shared" si="45"/>
        <v>78693.26604999999</v>
      </c>
      <c r="AH105" s="11">
        <f t="shared" si="45"/>
        <v>56830</v>
      </c>
      <c r="AI105" s="11">
        <f t="shared" si="45"/>
        <v>88746.35292</v>
      </c>
      <c r="AJ105" s="11">
        <f t="shared" si="45"/>
        <v>48808.20215</v>
      </c>
      <c r="AK105" s="11">
        <f t="shared" si="45"/>
        <v>39937.72157</v>
      </c>
      <c r="AL105" s="15" t="s">
        <v>50</v>
      </c>
      <c r="AM105" s="15" t="s">
        <v>50</v>
      </c>
      <c r="AN105" s="15" t="s">
        <v>50</v>
      </c>
      <c r="AO105" s="15" t="s">
        <v>50</v>
      </c>
      <c r="AP105" s="11">
        <f t="shared" si="4"/>
        <v>383986</v>
      </c>
      <c r="AQ105" s="11">
        <f t="shared" si="5"/>
        <v>684452.54326</v>
      </c>
      <c r="AR105" s="11">
        <f t="shared" si="6"/>
        <v>376434.20242</v>
      </c>
      <c r="AS105" s="11">
        <f t="shared" si="7"/>
        <v>308018.50134</v>
      </c>
    </row>
    <row r="106" spans="1:45" s="1" customFormat="1" ht="16.5" customHeight="1">
      <c r="A106" s="4" t="s">
        <v>31</v>
      </c>
      <c r="B106" s="11">
        <f t="shared" si="0"/>
        <v>52956</v>
      </c>
      <c r="C106" s="11">
        <f aca="true" t="shared" si="46" ref="C106:Q106">C31+C68</f>
        <v>122473.80805000002</v>
      </c>
      <c r="D106" s="11">
        <f t="shared" si="46"/>
        <v>67361.34855</v>
      </c>
      <c r="E106" s="11">
        <f t="shared" si="46"/>
        <v>55112.21239999999</v>
      </c>
      <c r="F106" s="11">
        <f t="shared" si="46"/>
        <v>5129</v>
      </c>
      <c r="G106" s="11">
        <f t="shared" si="46"/>
        <v>5573.4669</v>
      </c>
      <c r="H106" s="11">
        <f t="shared" si="46"/>
        <v>3065.50105</v>
      </c>
      <c r="I106" s="11">
        <f t="shared" si="46"/>
        <v>2507.95145</v>
      </c>
      <c r="J106" s="11">
        <f t="shared" si="46"/>
        <v>6798</v>
      </c>
      <c r="K106" s="11">
        <f t="shared" si="46"/>
        <v>9861.8322</v>
      </c>
      <c r="L106" s="11">
        <f t="shared" si="46"/>
        <v>5424.0664</v>
      </c>
      <c r="M106" s="11">
        <f t="shared" si="46"/>
        <v>4437.7658</v>
      </c>
      <c r="N106" s="11">
        <f t="shared" si="46"/>
        <v>13306</v>
      </c>
      <c r="O106" s="11">
        <f t="shared" si="46"/>
        <v>23390.386160000002</v>
      </c>
      <c r="P106" s="11">
        <f t="shared" si="46"/>
        <v>12864.04724</v>
      </c>
      <c r="Q106" s="11">
        <f t="shared" si="46"/>
        <v>10526.30882</v>
      </c>
      <c r="R106" s="11">
        <f aca="true" t="shared" si="47" ref="R106:AK106">R31+R68</f>
        <v>26761</v>
      </c>
      <c r="S106" s="11">
        <f t="shared" si="47"/>
        <v>53254.347259999995</v>
      </c>
      <c r="T106" s="11">
        <f t="shared" si="47"/>
        <v>29287.81817</v>
      </c>
      <c r="U106" s="11">
        <f t="shared" si="47"/>
        <v>23966.529090000004</v>
      </c>
      <c r="V106" s="11">
        <f t="shared" si="47"/>
        <v>76825</v>
      </c>
      <c r="W106" s="11">
        <f t="shared" si="47"/>
        <v>138114.30904</v>
      </c>
      <c r="X106" s="11">
        <f t="shared" si="47"/>
        <v>75956.59926</v>
      </c>
      <c r="Y106" s="11">
        <f t="shared" si="47"/>
        <v>62157.36578</v>
      </c>
      <c r="Z106" s="11">
        <f t="shared" si="47"/>
        <v>95193</v>
      </c>
      <c r="AA106" s="11">
        <f t="shared" si="47"/>
        <v>159011.79746000003</v>
      </c>
      <c r="AB106" s="11">
        <f t="shared" si="47"/>
        <v>87447.39047000001</v>
      </c>
      <c r="AC106" s="11">
        <f t="shared" si="47"/>
        <v>71564.01698999999</v>
      </c>
      <c r="AD106" s="11">
        <f t="shared" si="47"/>
        <v>107564</v>
      </c>
      <c r="AE106" s="11">
        <f t="shared" si="47"/>
        <v>163705.93250999998</v>
      </c>
      <c r="AF106" s="11">
        <f t="shared" si="47"/>
        <v>90027.23945</v>
      </c>
      <c r="AG106" s="11">
        <f t="shared" si="47"/>
        <v>73678.08766000002</v>
      </c>
      <c r="AH106" s="11">
        <f t="shared" si="47"/>
        <v>54802</v>
      </c>
      <c r="AI106" s="11">
        <f t="shared" si="47"/>
        <v>76412.71278000002</v>
      </c>
      <c r="AJ106" s="11">
        <f t="shared" si="47"/>
        <v>42023.17261</v>
      </c>
      <c r="AK106" s="11">
        <f t="shared" si="47"/>
        <v>34388.98387</v>
      </c>
      <c r="AL106" s="15" t="s">
        <v>50</v>
      </c>
      <c r="AM106" s="15" t="s">
        <v>50</v>
      </c>
      <c r="AN106" s="15" t="s">
        <v>50</v>
      </c>
      <c r="AO106" s="15" t="s">
        <v>50</v>
      </c>
      <c r="AP106" s="11">
        <f t="shared" si="4"/>
        <v>439334</v>
      </c>
      <c r="AQ106" s="11">
        <f t="shared" si="5"/>
        <v>751798.59236</v>
      </c>
      <c r="AR106" s="11">
        <f t="shared" si="6"/>
        <v>413457.18319999997</v>
      </c>
      <c r="AS106" s="11">
        <f t="shared" si="7"/>
        <v>338339.22186</v>
      </c>
    </row>
    <row r="107" spans="1:45" s="6" customFormat="1" ht="16.5" customHeight="1">
      <c r="A107" s="5" t="s">
        <v>28</v>
      </c>
      <c r="B107" s="12">
        <f t="shared" si="0"/>
        <v>140810</v>
      </c>
      <c r="C107" s="12">
        <f aca="true" t="shared" si="48" ref="C107:Q107">C32+C69</f>
        <v>272036.61464</v>
      </c>
      <c r="D107" s="12">
        <f t="shared" si="48"/>
        <v>149625.21161999996</v>
      </c>
      <c r="E107" s="12">
        <f t="shared" si="48"/>
        <v>122411.24331999998</v>
      </c>
      <c r="F107" s="12">
        <f t="shared" si="48"/>
        <v>16336</v>
      </c>
      <c r="G107" s="12">
        <f t="shared" si="48"/>
        <v>16328.747</v>
      </c>
      <c r="H107" s="12">
        <f t="shared" si="48"/>
        <v>8981.49845</v>
      </c>
      <c r="I107" s="12">
        <f t="shared" si="48"/>
        <v>7347.24985</v>
      </c>
      <c r="J107" s="12">
        <f t="shared" si="48"/>
        <v>20804</v>
      </c>
      <c r="K107" s="12">
        <f t="shared" si="48"/>
        <v>31840.56276</v>
      </c>
      <c r="L107" s="12">
        <f t="shared" si="48"/>
        <v>17512.349969999996</v>
      </c>
      <c r="M107" s="12">
        <f t="shared" si="48"/>
        <v>14328.193289999996</v>
      </c>
      <c r="N107" s="12">
        <f t="shared" si="48"/>
        <v>41325</v>
      </c>
      <c r="O107" s="12">
        <f t="shared" si="48"/>
        <v>76686.28763</v>
      </c>
      <c r="P107" s="12">
        <f t="shared" si="48"/>
        <v>42176.02637</v>
      </c>
      <c r="Q107" s="12">
        <f t="shared" si="48"/>
        <v>34510.19906</v>
      </c>
      <c r="R107" s="12">
        <f aca="true" t="shared" si="49" ref="R107:AK107">R32+R69</f>
        <v>77899</v>
      </c>
      <c r="S107" s="12">
        <f t="shared" si="49"/>
        <v>158801.51184999998</v>
      </c>
      <c r="T107" s="12">
        <f t="shared" si="49"/>
        <v>87335.75026</v>
      </c>
      <c r="U107" s="12">
        <f t="shared" si="49"/>
        <v>71465.59219</v>
      </c>
      <c r="V107" s="12">
        <f t="shared" si="49"/>
        <v>220554</v>
      </c>
      <c r="W107" s="12">
        <f t="shared" si="49"/>
        <v>413463.9250100001</v>
      </c>
      <c r="X107" s="12">
        <f t="shared" si="49"/>
        <v>227389.83800000002</v>
      </c>
      <c r="Y107" s="12">
        <f t="shared" si="49"/>
        <v>186073.02000999998</v>
      </c>
      <c r="Z107" s="12">
        <f t="shared" si="49"/>
        <v>297915</v>
      </c>
      <c r="AA107" s="12">
        <f t="shared" si="49"/>
        <v>513619.5949200002</v>
      </c>
      <c r="AB107" s="12">
        <f t="shared" si="49"/>
        <v>282469.38589000003</v>
      </c>
      <c r="AC107" s="12">
        <f t="shared" si="49"/>
        <v>231149.75483</v>
      </c>
      <c r="AD107" s="12">
        <f t="shared" si="49"/>
        <v>334925</v>
      </c>
      <c r="AE107" s="12">
        <f t="shared" si="49"/>
        <v>529999.8902200001</v>
      </c>
      <c r="AF107" s="12">
        <f t="shared" si="49"/>
        <v>291473.88862</v>
      </c>
      <c r="AG107" s="12">
        <f t="shared" si="49"/>
        <v>238525.5362</v>
      </c>
      <c r="AH107" s="12">
        <f t="shared" si="49"/>
        <v>180589</v>
      </c>
      <c r="AI107" s="12">
        <f t="shared" si="49"/>
        <v>263857.3636599999</v>
      </c>
      <c r="AJ107" s="12">
        <f t="shared" si="49"/>
        <v>145113.56943999993</v>
      </c>
      <c r="AK107" s="12">
        <f t="shared" si="49"/>
        <v>118742.48182000002</v>
      </c>
      <c r="AL107" s="16" t="s">
        <v>50</v>
      </c>
      <c r="AM107" s="16" t="s">
        <v>50</v>
      </c>
      <c r="AN107" s="16" t="s">
        <v>50</v>
      </c>
      <c r="AO107" s="16" t="s">
        <v>50</v>
      </c>
      <c r="AP107" s="12">
        <f t="shared" si="4"/>
        <v>1331157</v>
      </c>
      <c r="AQ107" s="12">
        <f t="shared" si="5"/>
        <v>2276634.49769</v>
      </c>
      <c r="AR107" s="12">
        <f t="shared" si="6"/>
        <v>1252077.51862</v>
      </c>
      <c r="AS107" s="12">
        <f t="shared" si="7"/>
        <v>1024553.2705699998</v>
      </c>
    </row>
    <row r="108" spans="1:45" s="1" customFormat="1" ht="16.5" customHeight="1">
      <c r="A108" s="4" t="s">
        <v>33</v>
      </c>
      <c r="B108" s="11">
        <f t="shared" si="0"/>
        <v>42160</v>
      </c>
      <c r="C108" s="11">
        <f aca="true" t="shared" si="50" ref="C108:Q108">C33+C70</f>
        <v>99297.76449</v>
      </c>
      <c r="D108" s="11">
        <f t="shared" si="50"/>
        <v>54620.81724999999</v>
      </c>
      <c r="E108" s="11">
        <f t="shared" si="50"/>
        <v>44676.74985999999</v>
      </c>
      <c r="F108" s="11">
        <f t="shared" si="50"/>
        <v>4485</v>
      </c>
      <c r="G108" s="11">
        <f t="shared" si="50"/>
        <v>5854.20736</v>
      </c>
      <c r="H108" s="11">
        <f t="shared" si="50"/>
        <v>3219.69272</v>
      </c>
      <c r="I108" s="11">
        <f t="shared" si="50"/>
        <v>2634.42466</v>
      </c>
      <c r="J108" s="11">
        <f t="shared" si="50"/>
        <v>7053</v>
      </c>
      <c r="K108" s="11">
        <f t="shared" si="50"/>
        <v>12846.18436</v>
      </c>
      <c r="L108" s="11">
        <f t="shared" si="50"/>
        <v>7065.30389</v>
      </c>
      <c r="M108" s="11">
        <f t="shared" si="50"/>
        <v>5780.88043</v>
      </c>
      <c r="N108" s="11">
        <f t="shared" si="50"/>
        <v>16534</v>
      </c>
      <c r="O108" s="11">
        <f t="shared" si="50"/>
        <v>38411.40586</v>
      </c>
      <c r="P108" s="11">
        <f t="shared" si="50"/>
        <v>21124.69064</v>
      </c>
      <c r="Q108" s="11">
        <f t="shared" si="50"/>
        <v>17286.07145</v>
      </c>
      <c r="R108" s="11">
        <f aca="true" t="shared" si="51" ref="R108:AK108">R33+R70</f>
        <v>34080</v>
      </c>
      <c r="S108" s="11">
        <f t="shared" si="51"/>
        <v>87821.49354999998</v>
      </c>
      <c r="T108" s="11">
        <f t="shared" si="51"/>
        <v>48299.797040000005</v>
      </c>
      <c r="U108" s="11">
        <f t="shared" si="51"/>
        <v>39521.696469999995</v>
      </c>
      <c r="V108" s="11">
        <f t="shared" si="51"/>
        <v>96582</v>
      </c>
      <c r="W108" s="11">
        <f t="shared" si="51"/>
        <v>226581.07171000002</v>
      </c>
      <c r="X108" s="11">
        <f t="shared" si="51"/>
        <v>124613.21427</v>
      </c>
      <c r="Y108" s="11">
        <f t="shared" si="51"/>
        <v>101966.76402999999</v>
      </c>
      <c r="Z108" s="11">
        <f t="shared" si="51"/>
        <v>143247</v>
      </c>
      <c r="AA108" s="11">
        <f t="shared" si="51"/>
        <v>307776.55776</v>
      </c>
      <c r="AB108" s="11">
        <f t="shared" si="51"/>
        <v>169265.65167</v>
      </c>
      <c r="AC108" s="11">
        <f t="shared" si="51"/>
        <v>138509.89685999998</v>
      </c>
      <c r="AD108" s="11">
        <f t="shared" si="51"/>
        <v>154023</v>
      </c>
      <c r="AE108" s="11">
        <f t="shared" si="51"/>
        <v>291835.95613999997</v>
      </c>
      <c r="AF108" s="11">
        <f t="shared" si="51"/>
        <v>160498.50365</v>
      </c>
      <c r="AG108" s="11">
        <f t="shared" si="51"/>
        <v>131335.72219</v>
      </c>
      <c r="AH108" s="11">
        <f t="shared" si="51"/>
        <v>84732</v>
      </c>
      <c r="AI108" s="11">
        <f t="shared" si="51"/>
        <v>146533.12873000003</v>
      </c>
      <c r="AJ108" s="11">
        <f t="shared" si="51"/>
        <v>80589.13533</v>
      </c>
      <c r="AK108" s="11">
        <f t="shared" si="51"/>
        <v>65943.01478999999</v>
      </c>
      <c r="AL108" s="15" t="s">
        <v>50</v>
      </c>
      <c r="AM108" s="15" t="s">
        <v>50</v>
      </c>
      <c r="AN108" s="15" t="s">
        <v>50</v>
      </c>
      <c r="AO108" s="15" t="s">
        <v>50</v>
      </c>
      <c r="AP108" s="11">
        <f t="shared" si="4"/>
        <v>582896</v>
      </c>
      <c r="AQ108" s="11">
        <f t="shared" si="5"/>
        <v>1216957.76996</v>
      </c>
      <c r="AR108" s="11">
        <f t="shared" si="6"/>
        <v>669296.80646</v>
      </c>
      <c r="AS108" s="11">
        <f t="shared" si="7"/>
        <v>547655.22074</v>
      </c>
    </row>
    <row r="109" spans="1:45" s="1" customFormat="1" ht="16.5" customHeight="1">
      <c r="A109" s="4" t="s">
        <v>34</v>
      </c>
      <c r="B109" s="11">
        <f t="shared" si="0"/>
        <v>18916</v>
      </c>
      <c r="C109" s="11">
        <f aca="true" t="shared" si="52" ref="C109:Q109">C34+C71</f>
        <v>38032.6357</v>
      </c>
      <c r="D109" s="11">
        <f t="shared" si="52"/>
        <v>20921.3792</v>
      </c>
      <c r="E109" s="11">
        <f t="shared" si="52"/>
        <v>17111.218399999998</v>
      </c>
      <c r="F109" s="11">
        <f t="shared" si="52"/>
        <v>3659</v>
      </c>
      <c r="G109" s="11">
        <f t="shared" si="52"/>
        <v>5032.43578</v>
      </c>
      <c r="H109" s="11">
        <f t="shared" si="52"/>
        <v>2767.90683</v>
      </c>
      <c r="I109" s="11">
        <f t="shared" si="52"/>
        <v>2264.52895</v>
      </c>
      <c r="J109" s="11">
        <f t="shared" si="52"/>
        <v>4989</v>
      </c>
      <c r="K109" s="11">
        <f t="shared" si="52"/>
        <v>6996.53834</v>
      </c>
      <c r="L109" s="11">
        <f t="shared" si="52"/>
        <v>3848.15281</v>
      </c>
      <c r="M109" s="11">
        <f t="shared" si="52"/>
        <v>3148.32413</v>
      </c>
      <c r="N109" s="11">
        <f t="shared" si="52"/>
        <v>10301</v>
      </c>
      <c r="O109" s="11">
        <f t="shared" si="52"/>
        <v>19397.53506</v>
      </c>
      <c r="P109" s="11">
        <f t="shared" si="52"/>
        <v>10668.49856</v>
      </c>
      <c r="Q109" s="11">
        <f t="shared" si="52"/>
        <v>8728.9354</v>
      </c>
      <c r="R109" s="11">
        <f aca="true" t="shared" si="53" ref="R109:AK109">R34+R71</f>
        <v>18466</v>
      </c>
      <c r="S109" s="11">
        <f t="shared" si="53"/>
        <v>36541.288199999995</v>
      </c>
      <c r="T109" s="11">
        <f t="shared" si="53"/>
        <v>20096.106799999994</v>
      </c>
      <c r="U109" s="11">
        <f t="shared" si="53"/>
        <v>16444.411700000004</v>
      </c>
      <c r="V109" s="11">
        <f t="shared" si="53"/>
        <v>59588</v>
      </c>
      <c r="W109" s="11">
        <f t="shared" si="53"/>
        <v>115448.80706999998</v>
      </c>
      <c r="X109" s="11">
        <f t="shared" si="53"/>
        <v>63493.17934</v>
      </c>
      <c r="Y109" s="11">
        <f t="shared" si="53"/>
        <v>51955.04792</v>
      </c>
      <c r="Z109" s="11">
        <f t="shared" si="53"/>
        <v>85902</v>
      </c>
      <c r="AA109" s="11">
        <f t="shared" si="53"/>
        <v>154777.17638</v>
      </c>
      <c r="AB109" s="11">
        <f t="shared" si="53"/>
        <v>85122.03203999999</v>
      </c>
      <c r="AC109" s="11">
        <f t="shared" si="53"/>
        <v>69654.62554</v>
      </c>
      <c r="AD109" s="11">
        <f t="shared" si="53"/>
        <v>101306</v>
      </c>
      <c r="AE109" s="11">
        <f t="shared" si="53"/>
        <v>166700.72022000002</v>
      </c>
      <c r="AF109" s="11">
        <f t="shared" si="53"/>
        <v>91678.57682999999</v>
      </c>
      <c r="AG109" s="11">
        <f t="shared" si="53"/>
        <v>75021.83369</v>
      </c>
      <c r="AH109" s="11">
        <f t="shared" si="53"/>
        <v>60355</v>
      </c>
      <c r="AI109" s="11">
        <f t="shared" si="53"/>
        <v>91476.22174</v>
      </c>
      <c r="AJ109" s="11">
        <f t="shared" si="53"/>
        <v>50309.64482</v>
      </c>
      <c r="AK109" s="11">
        <f t="shared" si="53"/>
        <v>41165.85702</v>
      </c>
      <c r="AL109" s="15" t="s">
        <v>50</v>
      </c>
      <c r="AM109" s="15" t="s">
        <v>50</v>
      </c>
      <c r="AN109" s="15" t="s">
        <v>50</v>
      </c>
      <c r="AO109" s="15" t="s">
        <v>50</v>
      </c>
      <c r="AP109" s="11">
        <f t="shared" si="4"/>
        <v>363482</v>
      </c>
      <c r="AQ109" s="11">
        <f t="shared" si="5"/>
        <v>634403.3584899999</v>
      </c>
      <c r="AR109" s="11">
        <f t="shared" si="6"/>
        <v>348905.47722999996</v>
      </c>
      <c r="AS109" s="11">
        <f t="shared" si="7"/>
        <v>285494.78275</v>
      </c>
    </row>
    <row r="110" spans="1:45" s="1" customFormat="1" ht="16.5" customHeight="1">
      <c r="A110" s="4" t="s">
        <v>35</v>
      </c>
      <c r="B110" s="11">
        <f t="shared" si="0"/>
        <v>34102</v>
      </c>
      <c r="C110" s="11">
        <f aca="true" t="shared" si="54" ref="C110:Q110">C35+C72</f>
        <v>73613.79632000001</v>
      </c>
      <c r="D110" s="11">
        <f t="shared" si="54"/>
        <v>40495.49796</v>
      </c>
      <c r="E110" s="11">
        <f t="shared" si="54"/>
        <v>33117.92716000001</v>
      </c>
      <c r="F110" s="11">
        <f t="shared" si="54"/>
        <v>4465</v>
      </c>
      <c r="G110" s="11">
        <f t="shared" si="54"/>
        <v>5626.23405</v>
      </c>
      <c r="H110" s="11">
        <f t="shared" si="54"/>
        <v>3094.4998</v>
      </c>
      <c r="I110" s="11">
        <f t="shared" si="54"/>
        <v>2531.73425</v>
      </c>
      <c r="J110" s="11">
        <f t="shared" si="54"/>
        <v>6998</v>
      </c>
      <c r="K110" s="11">
        <f t="shared" si="54"/>
        <v>11971.41502</v>
      </c>
      <c r="L110" s="11">
        <f t="shared" si="54"/>
        <v>6584.24032</v>
      </c>
      <c r="M110" s="11">
        <f t="shared" si="54"/>
        <v>5387.1747</v>
      </c>
      <c r="N110" s="11">
        <f t="shared" si="54"/>
        <v>14522</v>
      </c>
      <c r="O110" s="11">
        <f t="shared" si="54"/>
        <v>30537.0062</v>
      </c>
      <c r="P110" s="11">
        <f t="shared" si="54"/>
        <v>16794.9832</v>
      </c>
      <c r="Q110" s="11">
        <f t="shared" si="54"/>
        <v>13741.757000000001</v>
      </c>
      <c r="R110" s="11">
        <f aca="true" t="shared" si="55" ref="R110:AK110">R35+R72</f>
        <v>26950</v>
      </c>
      <c r="S110" s="11">
        <f t="shared" si="55"/>
        <v>64153.98986</v>
      </c>
      <c r="T110" s="11">
        <f t="shared" si="55"/>
        <v>35283.292010000005</v>
      </c>
      <c r="U110" s="11">
        <f t="shared" si="55"/>
        <v>28870.664149999997</v>
      </c>
      <c r="V110" s="11">
        <f t="shared" si="55"/>
        <v>76661</v>
      </c>
      <c r="W110" s="11">
        <f t="shared" si="55"/>
        <v>167634.51298000003</v>
      </c>
      <c r="X110" s="11">
        <f t="shared" si="55"/>
        <v>92194.75015</v>
      </c>
      <c r="Y110" s="11">
        <f t="shared" si="55"/>
        <v>75439.44823000001</v>
      </c>
      <c r="Z110" s="11">
        <f t="shared" si="55"/>
        <v>108980</v>
      </c>
      <c r="AA110" s="11">
        <f t="shared" si="55"/>
        <v>215992.55017</v>
      </c>
      <c r="AB110" s="11">
        <f t="shared" si="55"/>
        <v>118788.51323000001</v>
      </c>
      <c r="AC110" s="11">
        <f t="shared" si="55"/>
        <v>97203.59763999999</v>
      </c>
      <c r="AD110" s="11">
        <f t="shared" si="55"/>
        <v>114271</v>
      </c>
      <c r="AE110" s="11">
        <f t="shared" si="55"/>
        <v>204993.45448000001</v>
      </c>
      <c r="AF110" s="11">
        <f t="shared" si="55"/>
        <v>112737.68932</v>
      </c>
      <c r="AG110" s="11">
        <f t="shared" si="55"/>
        <v>92255.18366</v>
      </c>
      <c r="AH110" s="11">
        <f t="shared" si="55"/>
        <v>72462</v>
      </c>
      <c r="AI110" s="11">
        <f t="shared" si="55"/>
        <v>116086.08256000001</v>
      </c>
      <c r="AJ110" s="11">
        <f t="shared" si="55"/>
        <v>63843.08617000001</v>
      </c>
      <c r="AK110" s="11">
        <f t="shared" si="55"/>
        <v>52242.92219</v>
      </c>
      <c r="AL110" s="15" t="s">
        <v>50</v>
      </c>
      <c r="AM110" s="15" t="s">
        <v>50</v>
      </c>
      <c r="AN110" s="15" t="s">
        <v>50</v>
      </c>
      <c r="AO110" s="15" t="s">
        <v>50</v>
      </c>
      <c r="AP110" s="11">
        <f t="shared" si="4"/>
        <v>459411</v>
      </c>
      <c r="AQ110" s="11">
        <f t="shared" si="5"/>
        <v>890609.0416400002</v>
      </c>
      <c r="AR110" s="11">
        <f t="shared" si="6"/>
        <v>489816.5521600001</v>
      </c>
      <c r="AS110" s="11">
        <f t="shared" si="7"/>
        <v>400790.40898</v>
      </c>
    </row>
    <row r="111" spans="1:45" s="6" customFormat="1" ht="16.5" customHeight="1">
      <c r="A111" s="5" t="s">
        <v>32</v>
      </c>
      <c r="B111" s="12">
        <f t="shared" si="0"/>
        <v>95178</v>
      </c>
      <c r="C111" s="12">
        <f aca="true" t="shared" si="56" ref="C111:Q111">C36+C73</f>
        <v>210944.19650999998</v>
      </c>
      <c r="D111" s="12">
        <f t="shared" si="56"/>
        <v>116037.69441</v>
      </c>
      <c r="E111" s="12">
        <f t="shared" si="56"/>
        <v>94905.89541999999</v>
      </c>
      <c r="F111" s="12">
        <f t="shared" si="56"/>
        <v>12609</v>
      </c>
      <c r="G111" s="12">
        <f t="shared" si="56"/>
        <v>16512.87719</v>
      </c>
      <c r="H111" s="12">
        <f t="shared" si="56"/>
        <v>9082.09935</v>
      </c>
      <c r="I111" s="12">
        <f t="shared" si="56"/>
        <v>7430.68786</v>
      </c>
      <c r="J111" s="12">
        <f t="shared" si="56"/>
        <v>19040</v>
      </c>
      <c r="K111" s="12">
        <f t="shared" si="56"/>
        <v>31814.13772</v>
      </c>
      <c r="L111" s="12">
        <f t="shared" si="56"/>
        <v>17497.697020000003</v>
      </c>
      <c r="M111" s="12">
        <f t="shared" si="56"/>
        <v>14316.37926</v>
      </c>
      <c r="N111" s="12">
        <f t="shared" si="56"/>
        <v>41357</v>
      </c>
      <c r="O111" s="12">
        <f t="shared" si="56"/>
        <v>88345.94712</v>
      </c>
      <c r="P111" s="12">
        <f t="shared" si="56"/>
        <v>48588.17239999999</v>
      </c>
      <c r="Q111" s="12">
        <f t="shared" si="56"/>
        <v>39756.76384999999</v>
      </c>
      <c r="R111" s="12">
        <f aca="true" t="shared" si="57" ref="R111:AK111">R36+R73</f>
        <v>79496</v>
      </c>
      <c r="S111" s="12">
        <f t="shared" si="57"/>
        <v>188516.77161</v>
      </c>
      <c r="T111" s="12">
        <f t="shared" si="57"/>
        <v>103679.19585000002</v>
      </c>
      <c r="U111" s="12">
        <f t="shared" si="57"/>
        <v>84836.77232</v>
      </c>
      <c r="V111" s="12">
        <f t="shared" si="57"/>
        <v>232831</v>
      </c>
      <c r="W111" s="12">
        <f t="shared" si="57"/>
        <v>509664.39175999997</v>
      </c>
      <c r="X111" s="12">
        <f t="shared" si="57"/>
        <v>280301.14375999995</v>
      </c>
      <c r="Y111" s="12">
        <f t="shared" si="57"/>
        <v>229361.26018000004</v>
      </c>
      <c r="Z111" s="12">
        <f t="shared" si="57"/>
        <v>338129</v>
      </c>
      <c r="AA111" s="12">
        <f t="shared" si="57"/>
        <v>678546.2843099999</v>
      </c>
      <c r="AB111" s="12">
        <f t="shared" si="57"/>
        <v>373176.1969400001</v>
      </c>
      <c r="AC111" s="12">
        <f t="shared" si="57"/>
        <v>305368.12004000007</v>
      </c>
      <c r="AD111" s="12">
        <f t="shared" si="57"/>
        <v>369600</v>
      </c>
      <c r="AE111" s="12">
        <f t="shared" si="57"/>
        <v>663530.13084</v>
      </c>
      <c r="AF111" s="12">
        <f t="shared" si="57"/>
        <v>364914.7698000001</v>
      </c>
      <c r="AG111" s="12">
        <f t="shared" si="57"/>
        <v>298612.73954</v>
      </c>
      <c r="AH111" s="12">
        <f t="shared" si="57"/>
        <v>217549</v>
      </c>
      <c r="AI111" s="12">
        <f t="shared" si="57"/>
        <v>354095.43302999996</v>
      </c>
      <c r="AJ111" s="12">
        <f t="shared" si="57"/>
        <v>194741.8663200001</v>
      </c>
      <c r="AK111" s="12">
        <f t="shared" si="57"/>
        <v>159351.79400000005</v>
      </c>
      <c r="AL111" s="16" t="s">
        <v>50</v>
      </c>
      <c r="AM111" s="16" t="s">
        <v>50</v>
      </c>
      <c r="AN111" s="16" t="s">
        <v>50</v>
      </c>
      <c r="AO111" s="16" t="s">
        <v>50</v>
      </c>
      <c r="AP111" s="12">
        <f t="shared" si="4"/>
        <v>1405789</v>
      </c>
      <c r="AQ111" s="12">
        <f t="shared" si="5"/>
        <v>2741970.17009</v>
      </c>
      <c r="AR111" s="12">
        <f t="shared" si="6"/>
        <v>1508018.8358500001</v>
      </c>
      <c r="AS111" s="12">
        <f t="shared" si="7"/>
        <v>1233940.41247</v>
      </c>
    </row>
    <row r="112" spans="1:45" s="1" customFormat="1" ht="16.5" customHeight="1">
      <c r="A112" s="4" t="s">
        <v>36</v>
      </c>
      <c r="B112" s="11">
        <f aca="true" t="shared" si="58" ref="B112:Q112">B37+B74</f>
        <v>5787</v>
      </c>
      <c r="C112" s="11">
        <f t="shared" si="58"/>
        <v>9777.10899</v>
      </c>
      <c r="D112" s="11">
        <f t="shared" si="58"/>
        <v>5377.12337</v>
      </c>
      <c r="E112" s="11">
        <f t="shared" si="58"/>
        <v>4399.7680199999995</v>
      </c>
      <c r="F112" s="11">
        <f t="shared" si="58"/>
        <v>589</v>
      </c>
      <c r="G112" s="11">
        <f t="shared" si="58"/>
        <v>493.3783</v>
      </c>
      <c r="H112" s="11">
        <f t="shared" si="58"/>
        <v>271.3654</v>
      </c>
      <c r="I112" s="11">
        <f t="shared" si="58"/>
        <v>222.0129</v>
      </c>
      <c r="J112" s="11">
        <f t="shared" si="58"/>
        <v>745</v>
      </c>
      <c r="K112" s="11">
        <f t="shared" si="58"/>
        <v>1190.6109000000001</v>
      </c>
      <c r="L112" s="11">
        <f t="shared" si="58"/>
        <v>654.8387</v>
      </c>
      <c r="M112" s="11">
        <f t="shared" si="58"/>
        <v>535.7722</v>
      </c>
      <c r="N112" s="11">
        <f t="shared" si="58"/>
        <v>1520</v>
      </c>
      <c r="O112" s="11">
        <f t="shared" si="58"/>
        <v>3125.6364999999996</v>
      </c>
      <c r="P112" s="11">
        <f t="shared" si="58"/>
        <v>1719.0755</v>
      </c>
      <c r="Q112" s="11">
        <f t="shared" si="58"/>
        <v>1406.5610000000001</v>
      </c>
      <c r="R112" s="11">
        <f aca="true" t="shared" si="59" ref="R112:AK112">R37+R74</f>
        <v>2523</v>
      </c>
      <c r="S112" s="11">
        <f t="shared" si="59"/>
        <v>5434.1238</v>
      </c>
      <c r="T112" s="11">
        <f t="shared" si="59"/>
        <v>2988.661</v>
      </c>
      <c r="U112" s="11">
        <f t="shared" si="59"/>
        <v>2445.4628000000002</v>
      </c>
      <c r="V112" s="11">
        <f t="shared" si="59"/>
        <v>7439</v>
      </c>
      <c r="W112" s="11">
        <f t="shared" si="59"/>
        <v>14425.502200000003</v>
      </c>
      <c r="X112" s="11">
        <f t="shared" si="59"/>
        <v>7933.627</v>
      </c>
      <c r="Y112" s="11">
        <f t="shared" si="59"/>
        <v>6491.8751999999995</v>
      </c>
      <c r="Z112" s="11">
        <f t="shared" si="59"/>
        <v>10707</v>
      </c>
      <c r="AA112" s="11">
        <f t="shared" si="59"/>
        <v>19829.555699999997</v>
      </c>
      <c r="AB112" s="11">
        <f t="shared" si="59"/>
        <v>10905.4856</v>
      </c>
      <c r="AC112" s="11">
        <f t="shared" si="59"/>
        <v>8923.9778</v>
      </c>
      <c r="AD112" s="11">
        <f t="shared" si="59"/>
        <v>12576</v>
      </c>
      <c r="AE112" s="11">
        <f t="shared" si="59"/>
        <v>19649.636169999998</v>
      </c>
      <c r="AF112" s="11">
        <f t="shared" si="59"/>
        <v>10806.44247</v>
      </c>
      <c r="AG112" s="11">
        <f t="shared" si="59"/>
        <v>8843.1937</v>
      </c>
      <c r="AH112" s="11">
        <f t="shared" si="59"/>
        <v>7015</v>
      </c>
      <c r="AI112" s="11">
        <f t="shared" si="59"/>
        <v>10279.4591</v>
      </c>
      <c r="AJ112" s="11">
        <f t="shared" si="59"/>
        <v>5653.2146999999995</v>
      </c>
      <c r="AK112" s="11">
        <f t="shared" si="59"/>
        <v>4626.2444</v>
      </c>
      <c r="AL112" s="11">
        <v>218451</v>
      </c>
      <c r="AM112" s="11">
        <v>162271.444</v>
      </c>
      <c r="AN112" s="11">
        <v>89261.89856</v>
      </c>
      <c r="AO112" s="11">
        <v>73007.02223999999</v>
      </c>
      <c r="AP112" s="11">
        <f>B112+F112+J112+N112+R112+V112+Z112+AD112+AH112+AL112</f>
        <v>267352</v>
      </c>
      <c r="AQ112" s="11">
        <f aca="true" t="shared" si="60" ref="AQ112:AS113">C112+G112+K112+O112+S112+W112+AA112+AE112+AI112+AM112</f>
        <v>246476.45565999998</v>
      </c>
      <c r="AR112" s="11">
        <f t="shared" si="60"/>
        <v>135571.7323</v>
      </c>
      <c r="AS112" s="11">
        <f t="shared" si="60"/>
        <v>110901.89025999999</v>
      </c>
    </row>
    <row r="113" spans="1:45" s="6" customFormat="1" ht="16.5" customHeight="1" thickBot="1">
      <c r="A113" s="7" t="s">
        <v>38</v>
      </c>
      <c r="B113" s="13">
        <f aca="true" t="shared" si="61" ref="B113:AK113">B38+B75</f>
        <v>851703</v>
      </c>
      <c r="C113" s="13">
        <f t="shared" si="61"/>
        <v>1633143.0876200004</v>
      </c>
      <c r="D113" s="13">
        <f t="shared" si="61"/>
        <v>898260.2666</v>
      </c>
      <c r="E113" s="13">
        <f t="shared" si="61"/>
        <v>734877.1645399998</v>
      </c>
      <c r="F113" s="13">
        <f t="shared" si="61"/>
        <v>105555.99999999994</v>
      </c>
      <c r="G113" s="13">
        <f t="shared" si="61"/>
        <v>109419.93701999998</v>
      </c>
      <c r="H113" s="13">
        <f t="shared" si="61"/>
        <v>60182.06203000003</v>
      </c>
      <c r="I113" s="13">
        <f t="shared" si="61"/>
        <v>49236.899399999995</v>
      </c>
      <c r="J113" s="13">
        <f t="shared" si="61"/>
        <v>152151</v>
      </c>
      <c r="K113" s="13">
        <f t="shared" si="61"/>
        <v>234506.14595000006</v>
      </c>
      <c r="L113" s="13">
        <f t="shared" si="61"/>
        <v>128978.18908999996</v>
      </c>
      <c r="M113" s="13">
        <f t="shared" si="61"/>
        <v>105526.36312000002</v>
      </c>
      <c r="N113" s="13">
        <f t="shared" si="61"/>
        <v>315544</v>
      </c>
      <c r="O113" s="13">
        <f t="shared" si="61"/>
        <v>625810.1223100002</v>
      </c>
      <c r="P113" s="13">
        <f t="shared" si="61"/>
        <v>344184.8972200001</v>
      </c>
      <c r="Q113" s="13">
        <f t="shared" si="61"/>
        <v>281621.72721000016</v>
      </c>
      <c r="R113" s="13">
        <f t="shared" si="61"/>
        <v>577959</v>
      </c>
      <c r="S113" s="13">
        <f t="shared" si="61"/>
        <v>1289983.7520600003</v>
      </c>
      <c r="T113" s="13">
        <f t="shared" si="61"/>
        <v>709456.2172299998</v>
      </c>
      <c r="U113" s="13">
        <f t="shared" si="61"/>
        <v>580521.6694399999</v>
      </c>
      <c r="V113" s="13">
        <f t="shared" si="61"/>
        <v>1663341</v>
      </c>
      <c r="W113" s="13">
        <f t="shared" si="61"/>
        <v>3413137.3826899994</v>
      </c>
      <c r="X113" s="13">
        <f t="shared" si="61"/>
        <v>1877118.7157700001</v>
      </c>
      <c r="Y113" s="13">
        <f t="shared" si="61"/>
        <v>1536007.1049900004</v>
      </c>
      <c r="Z113" s="13">
        <f t="shared" si="61"/>
        <v>2428453</v>
      </c>
      <c r="AA113" s="13">
        <f t="shared" si="61"/>
        <v>4520454.9876299985</v>
      </c>
      <c r="AB113" s="13">
        <f t="shared" si="61"/>
        <v>2486068.1068700007</v>
      </c>
      <c r="AC113" s="13">
        <f t="shared" si="61"/>
        <v>2034369.2238599984</v>
      </c>
      <c r="AD113" s="13">
        <f t="shared" si="61"/>
        <v>2603228.000000001</v>
      </c>
      <c r="AE113" s="13">
        <f t="shared" si="61"/>
        <v>4316396.081479996</v>
      </c>
      <c r="AF113" s="13">
        <f t="shared" si="61"/>
        <v>2373819.4576399988</v>
      </c>
      <c r="AG113" s="13">
        <f t="shared" si="61"/>
        <v>1942565.0784200006</v>
      </c>
      <c r="AH113" s="13">
        <f t="shared" si="61"/>
        <v>1505261</v>
      </c>
      <c r="AI113" s="13">
        <f t="shared" si="61"/>
        <v>2276260.670029999</v>
      </c>
      <c r="AJ113" s="13">
        <f t="shared" si="61"/>
        <v>1251876.2283000003</v>
      </c>
      <c r="AK113" s="13">
        <f t="shared" si="61"/>
        <v>1024376.5642300007</v>
      </c>
      <c r="AL113" s="13">
        <v>218451</v>
      </c>
      <c r="AM113" s="13">
        <v>162271.444</v>
      </c>
      <c r="AN113" s="13">
        <v>89261.89856</v>
      </c>
      <c r="AO113" s="13">
        <v>73007.02223999999</v>
      </c>
      <c r="AP113" s="13">
        <f>B113+F113+J113+N113+R113+V113+Z113+AD113+AH113+AL113</f>
        <v>10421647</v>
      </c>
      <c r="AQ113" s="13">
        <f t="shared" si="60"/>
        <v>18581383.610789992</v>
      </c>
      <c r="AR113" s="13">
        <f t="shared" si="60"/>
        <v>10219206.03931</v>
      </c>
      <c r="AS113" s="13">
        <f t="shared" si="60"/>
        <v>8362108.81745</v>
      </c>
    </row>
  </sheetData>
  <mergeCells count="40">
    <mergeCell ref="B45:AK45"/>
    <mergeCell ref="V82:Y82"/>
    <mergeCell ref="B83:AK83"/>
    <mergeCell ref="Z82:AC82"/>
    <mergeCell ref="AD82:AG82"/>
    <mergeCell ref="AH82:AK82"/>
    <mergeCell ref="Z44:AC44"/>
    <mergeCell ref="AD44:AG44"/>
    <mergeCell ref="AH44:AK44"/>
    <mergeCell ref="A81:A84"/>
    <mergeCell ref="B81:AK81"/>
    <mergeCell ref="B82:E82"/>
    <mergeCell ref="F82:I82"/>
    <mergeCell ref="J82:M82"/>
    <mergeCell ref="N82:Q82"/>
    <mergeCell ref="R82:U82"/>
    <mergeCell ref="AH7:AK7"/>
    <mergeCell ref="B8:AK8"/>
    <mergeCell ref="A43:A46"/>
    <mergeCell ref="B43:AK43"/>
    <mergeCell ref="B44:E44"/>
    <mergeCell ref="F44:I44"/>
    <mergeCell ref="J44:M44"/>
    <mergeCell ref="N44:Q44"/>
    <mergeCell ref="R44:U44"/>
    <mergeCell ref="V44:Y44"/>
    <mergeCell ref="A6:A9"/>
    <mergeCell ref="B6:AK6"/>
    <mergeCell ref="B7:E7"/>
    <mergeCell ref="F7:I7"/>
    <mergeCell ref="J7:M7"/>
    <mergeCell ref="N7:Q7"/>
    <mergeCell ref="R7:U7"/>
    <mergeCell ref="V7:Y7"/>
    <mergeCell ref="Z7:AC7"/>
    <mergeCell ref="AD7:AG7"/>
    <mergeCell ref="AL6:AO8"/>
    <mergeCell ref="AL43:AO45"/>
    <mergeCell ref="AP81:AS83"/>
    <mergeCell ref="AL81:AO8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Minta2</dc:creator>
  <cp:keywords/>
  <dc:description/>
  <cp:lastModifiedBy>OEP</cp:lastModifiedBy>
  <dcterms:created xsi:type="dcterms:W3CDTF">2008-10-20T08:35:06Z</dcterms:created>
  <dcterms:modified xsi:type="dcterms:W3CDTF">2010-08-16T08:45:13Z</dcterms:modified>
  <cp:category/>
  <cp:version/>
  <cp:contentType/>
  <cp:contentStatus/>
</cp:coreProperties>
</file>